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reddy-h-venkata_sai-vara-prasad_capgemini_com/Documents/Desktop/ExcelProject1/"/>
    </mc:Choice>
  </mc:AlternateContent>
  <xr:revisionPtr revIDLastSave="1431" documentId="11_F25DC773A252ABDACC104869B95E4CE25BDE5903" xr6:coauthVersionLast="47" xr6:coauthVersionMax="47" xr10:uidLastSave="{E8919FB2-E569-47FB-8FFF-33114B9A716A}"/>
  <bookViews>
    <workbookView xWindow="-110" yWindow="-110" windowWidth="19420" windowHeight="10300" xr2:uid="{00000000-000D-0000-FFFF-FFFF00000000}"/>
  </bookViews>
  <sheets>
    <sheet name="PymtDatesForecast" sheetId="3" r:id="rId1"/>
    <sheet name="PaymentTimeline" sheetId="4" r:id="rId2"/>
  </sheets>
  <definedNames>
    <definedName name="Dad_Multiple">PymtDatesForecast!$D$2:$D$68</definedName>
    <definedName name="Dad_s_Date">PymtDatesForecast!$G$2:$G$68</definedName>
    <definedName name="Dad_Year">PymtDatesForecast!$J$2:$J$68</definedName>
    <definedName name="Mom_Multiple">PymtDatesForecast!$C$2:$C$68</definedName>
    <definedName name="Mom_s_Date">PymtDatesForecast!$F$2:$F$68</definedName>
    <definedName name="Mom_Year">PymtDatesForecast!$I$2:$I$68</definedName>
    <definedName name="My_Date">PymtDatesForecast!$E$2:$E$68</definedName>
    <definedName name="My_Multiple">PymtDatesForecast!$B$2:$B$68</definedName>
    <definedName name="My_Year">PymtDatesForecast!$H$2:$H$68</definedName>
    <definedName name="S.No.">PymtDatesForecast!$A$2:$A$68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B2" i="3" s="1"/>
  <c r="A3" i="3" a="1"/>
  <c r="A3" i="3" s="1"/>
  <c r="D3" i="3" s="1"/>
  <c r="G3" i="3" s="1"/>
  <c r="J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C9" i="3" s="1"/>
  <c r="F9" i="3" s="1"/>
  <c r="A10" i="3" a="1"/>
  <c r="A10" i="3" s="1"/>
  <c r="A11" i="3" a="1"/>
  <c r="A11" i="3" s="1"/>
  <c r="A12" i="3" a="1"/>
  <c r="A12" i="3" s="1"/>
  <c r="A13" i="3" a="1"/>
  <c r="A13" i="3"/>
  <c r="B13" i="3" s="1"/>
  <c r="A14" i="3" a="1"/>
  <c r="A14" i="3" s="1"/>
  <c r="A15" i="3" a="1"/>
  <c r="A15" i="3" s="1"/>
  <c r="A16" i="3" a="1"/>
  <c r="A16" i="3" s="1"/>
  <c r="A17" i="3" a="1"/>
  <c r="A17" i="3" s="1"/>
  <c r="A18" i="3" a="1"/>
  <c r="A18" i="3" s="1"/>
  <c r="A19" i="3" a="1"/>
  <c r="A19" i="3" s="1"/>
  <c r="A20" i="3" a="1"/>
  <c r="A20" i="3" s="1"/>
  <c r="A21" i="3" a="1"/>
  <c r="A21" i="3" s="1"/>
  <c r="C21" i="3" s="1"/>
  <c r="F21" i="3" s="1"/>
  <c r="A22" i="3" a="1"/>
  <c r="A22" i="3" s="1"/>
  <c r="A23" i="3" a="1"/>
  <c r="A23" i="3" s="1"/>
  <c r="A24" i="3" a="1"/>
  <c r="A24" i="3" s="1"/>
  <c r="A25" i="3" a="1"/>
  <c r="A25" i="3"/>
  <c r="C25" i="3" s="1"/>
  <c r="F25" i="3" s="1"/>
  <c r="A26" i="3" a="1"/>
  <c r="A26" i="3" s="1"/>
  <c r="A27" i="3" a="1"/>
  <c r="A27" i="3" s="1"/>
  <c r="A28" i="3" a="1"/>
  <c r="A28" i="3" s="1"/>
  <c r="A29" i="3" a="1"/>
  <c r="A29" i="3"/>
  <c r="D29" i="3" s="1"/>
  <c r="G29" i="3" s="1"/>
  <c r="J29" i="3" s="1"/>
  <c r="A30" i="3" a="1"/>
  <c r="A30" i="3" s="1"/>
  <c r="A31" i="3" a="1"/>
  <c r="A31" i="3" s="1"/>
  <c r="A32" i="3" a="1"/>
  <c r="A32" i="3" s="1"/>
  <c r="A33" i="3" a="1"/>
  <c r="A33" i="3" s="1"/>
  <c r="C33" i="3" s="1"/>
  <c r="F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41" i="3" a="1"/>
  <c r="A41" i="3"/>
  <c r="C41" i="3" s="1"/>
  <c r="F41" i="3" s="1"/>
  <c r="A42" i="3" a="1"/>
  <c r="A42" i="3" s="1"/>
  <c r="A43" i="3" a="1"/>
  <c r="A43" i="3" s="1"/>
  <c r="A44" i="3" a="1"/>
  <c r="A44" i="3" s="1"/>
  <c r="A45" i="3" a="1"/>
  <c r="A45" i="3"/>
  <c r="C45" i="3" s="1"/>
  <c r="F45" i="3" s="1"/>
  <c r="A46" i="3" a="1"/>
  <c r="A46" i="3" s="1"/>
  <c r="A47" i="3" a="1"/>
  <c r="A47" i="3" s="1"/>
  <c r="A48" i="3" a="1"/>
  <c r="A48" i="3" s="1"/>
  <c r="A49" i="3" a="1"/>
  <c r="A49" i="3" s="1"/>
  <c r="C49" i="3" s="1"/>
  <c r="F49" i="3" s="1"/>
  <c r="A50" i="3" a="1"/>
  <c r="A50" i="3" s="1"/>
  <c r="A51" i="3" a="1"/>
  <c r="A51" i="3" s="1"/>
  <c r="A52" i="3" a="1"/>
  <c r="A52" i="3" s="1"/>
  <c r="A53" i="3" a="1"/>
  <c r="A53" i="3" s="1"/>
  <c r="D53" i="3" s="1"/>
  <c r="G53" i="3" s="1"/>
  <c r="J53" i="3" s="1"/>
  <c r="A54" i="3" a="1"/>
  <c r="A54" i="3" s="1"/>
  <c r="A55" i="3" a="1"/>
  <c r="A55" i="3" s="1"/>
  <c r="A56" i="3" a="1"/>
  <c r="A56" i="3" s="1"/>
  <c r="A57" i="3" a="1"/>
  <c r="A57" i="3"/>
  <c r="C57" i="3" s="1"/>
  <c r="F57" i="3" s="1"/>
  <c r="A58" i="3" a="1"/>
  <c r="A58" i="3" s="1"/>
  <c r="A59" i="3" a="1"/>
  <c r="A59" i="3" s="1"/>
  <c r="A60" i="3" a="1"/>
  <c r="A60" i="3" s="1"/>
  <c r="A61" i="3" a="1"/>
  <c r="A61" i="3" s="1"/>
  <c r="D61" i="3" s="1"/>
  <c r="G61" i="3" s="1"/>
  <c r="J61" i="3" s="1"/>
  <c r="A62" i="3" a="1"/>
  <c r="A62" i="3" s="1"/>
  <c r="A63" i="3" a="1"/>
  <c r="A63" i="3" s="1"/>
  <c r="A64" i="3" a="1"/>
  <c r="A64" i="3" s="1"/>
  <c r="A65" i="3" a="1"/>
  <c r="A65" i="3"/>
  <c r="D65" i="3" s="1"/>
  <c r="G65" i="3" s="1"/>
  <c r="J65" i="3" s="1"/>
  <c r="A66" i="3" a="1"/>
  <c r="A66" i="3" s="1"/>
  <c r="A67" i="3" a="1"/>
  <c r="A67" i="3" s="1"/>
  <c r="A68" i="3" a="1"/>
  <c r="A68" i="3" s="1"/>
  <c r="E238" i="4"/>
  <c r="E230" i="4"/>
  <c r="E234" i="4"/>
  <c r="E6" i="4"/>
  <c r="E10" i="4"/>
  <c r="E14" i="4"/>
  <c r="E18" i="4"/>
  <c r="E22" i="4"/>
  <c r="E26" i="4"/>
  <c r="E30" i="4"/>
  <c r="E34" i="4"/>
  <c r="E38" i="4"/>
  <c r="E42" i="4"/>
  <c r="E46" i="4"/>
  <c r="E50" i="4"/>
  <c r="E54" i="4"/>
  <c r="E58" i="4"/>
  <c r="E62" i="4"/>
  <c r="E66" i="4"/>
  <c r="E70" i="4"/>
  <c r="E74" i="4"/>
  <c r="E78" i="4"/>
  <c r="E82" i="4"/>
  <c r="E86" i="4"/>
  <c r="E90" i="4"/>
  <c r="E94" i="4"/>
  <c r="E98" i="4"/>
  <c r="E102" i="4"/>
  <c r="E106" i="4"/>
  <c r="E110" i="4"/>
  <c r="E114" i="4"/>
  <c r="E118" i="4"/>
  <c r="E122" i="4"/>
  <c r="E126" i="4"/>
  <c r="E130" i="4"/>
  <c r="E134" i="4"/>
  <c r="E138" i="4"/>
  <c r="E142" i="4"/>
  <c r="E146" i="4"/>
  <c r="E150" i="4"/>
  <c r="E154" i="4"/>
  <c r="E158" i="4"/>
  <c r="E162" i="4"/>
  <c r="E166" i="4"/>
  <c r="E170" i="4"/>
  <c r="E174" i="4"/>
  <c r="E178" i="4"/>
  <c r="E182" i="4"/>
  <c r="E186" i="4"/>
  <c r="E190" i="4"/>
  <c r="E194" i="4"/>
  <c r="E198" i="4"/>
  <c r="E202" i="4"/>
  <c r="E206" i="4"/>
  <c r="E210" i="4"/>
  <c r="E214" i="4"/>
  <c r="E218" i="4"/>
  <c r="E222" i="4"/>
  <c r="E226" i="4"/>
  <c r="B45" i="3" l="1"/>
  <c r="B41" i="3"/>
  <c r="B5" i="3"/>
  <c r="D5" i="3"/>
  <c r="G5" i="3" s="1"/>
  <c r="J5" i="3" s="1"/>
  <c r="C17" i="3"/>
  <c r="F17" i="3" s="1"/>
  <c r="B17" i="3"/>
  <c r="E17" i="3" s="1"/>
  <c r="H17" i="3" s="1"/>
  <c r="C37" i="3"/>
  <c r="F37" i="3" s="1"/>
  <c r="B37" i="3"/>
  <c r="E37" i="3" s="1"/>
  <c r="H37" i="3" s="1"/>
  <c r="D23" i="3"/>
  <c r="G23" i="3" s="1"/>
  <c r="J23" i="3" s="1"/>
  <c r="B23" i="3"/>
  <c r="E23" i="3" s="1"/>
  <c r="H23" i="3" s="1"/>
  <c r="C23" i="3"/>
  <c r="F23" i="3" s="1"/>
  <c r="B4" i="3"/>
  <c r="D4" i="3"/>
  <c r="G4" i="3" s="1"/>
  <c r="J4" i="3" s="1"/>
  <c r="C4" i="3"/>
  <c r="F4" i="3" s="1"/>
  <c r="I4" i="3" s="1"/>
  <c r="B67" i="3"/>
  <c r="E67" i="3" s="1"/>
  <c r="H67" i="3" s="1"/>
  <c r="C67" i="3"/>
  <c r="F67" i="3" s="1"/>
  <c r="I67" i="3" s="1"/>
  <c r="D67" i="3"/>
  <c r="G67" i="3" s="1"/>
  <c r="J67" i="3" s="1"/>
  <c r="C48" i="3"/>
  <c r="F48" i="3" s="1"/>
  <c r="I48" i="3" s="1"/>
  <c r="B48" i="3"/>
  <c r="D48" i="3"/>
  <c r="G48" i="3" s="1"/>
  <c r="J48" i="3" s="1"/>
  <c r="C35" i="3"/>
  <c r="F35" i="3" s="1"/>
  <c r="D35" i="3"/>
  <c r="G35" i="3" s="1"/>
  <c r="J35" i="3" s="1"/>
  <c r="B35" i="3"/>
  <c r="D22" i="3"/>
  <c r="G22" i="3" s="1"/>
  <c r="J22" i="3" s="1"/>
  <c r="C22" i="3"/>
  <c r="F22" i="3" s="1"/>
  <c r="I22" i="3" s="1"/>
  <c r="B22" i="3"/>
  <c r="E22" i="3" s="1"/>
  <c r="H22" i="3" s="1"/>
  <c r="C16" i="3"/>
  <c r="F16" i="3" s="1"/>
  <c r="B16" i="3"/>
  <c r="E16" i="3" s="1"/>
  <c r="H16" i="3" s="1"/>
  <c r="D16" i="3"/>
  <c r="G16" i="3" s="1"/>
  <c r="J16" i="3" s="1"/>
  <c r="C34" i="3"/>
  <c r="F34" i="3" s="1"/>
  <c r="B34" i="3"/>
  <c r="D59" i="3"/>
  <c r="G59" i="3" s="1"/>
  <c r="J59" i="3" s="1"/>
  <c r="C59" i="3"/>
  <c r="F59" i="3" s="1"/>
  <c r="I59" i="3" s="1"/>
  <c r="B59" i="3"/>
  <c r="E59" i="3" s="1"/>
  <c r="H59" i="3" s="1"/>
  <c r="B46" i="3"/>
  <c r="E46" i="3" s="1"/>
  <c r="H46" i="3" s="1"/>
  <c r="D46" i="3"/>
  <c r="G46" i="3" s="1"/>
  <c r="J46" i="3" s="1"/>
  <c r="C46" i="3"/>
  <c r="F46" i="3" s="1"/>
  <c r="B40" i="3"/>
  <c r="E40" i="3" s="1"/>
  <c r="H40" i="3" s="1"/>
  <c r="D40" i="3"/>
  <c r="G40" i="3" s="1"/>
  <c r="J40" i="3" s="1"/>
  <c r="C40" i="3"/>
  <c r="F40" i="3" s="1"/>
  <c r="I40" i="3" s="1"/>
  <c r="C27" i="3"/>
  <c r="F27" i="3" s="1"/>
  <c r="I27" i="3" s="1"/>
  <c r="D27" i="3"/>
  <c r="G27" i="3" s="1"/>
  <c r="J27" i="3" s="1"/>
  <c r="B27" i="3"/>
  <c r="B14" i="3"/>
  <c r="D14" i="3"/>
  <c r="G14" i="3" s="1"/>
  <c r="J14" i="3" s="1"/>
  <c r="C14" i="3"/>
  <c r="F14" i="3" s="1"/>
  <c r="B8" i="3"/>
  <c r="C8" i="3"/>
  <c r="F8" i="3" s="1"/>
  <c r="I8" i="3" s="1"/>
  <c r="D8" i="3"/>
  <c r="G8" i="3" s="1"/>
  <c r="J8" i="3" s="1"/>
  <c r="C58" i="3"/>
  <c r="F58" i="3" s="1"/>
  <c r="I58" i="3" s="1"/>
  <c r="D58" i="3"/>
  <c r="G58" i="3" s="1"/>
  <c r="J58" i="3" s="1"/>
  <c r="C52" i="3"/>
  <c r="F52" i="3" s="1"/>
  <c r="D52" i="3"/>
  <c r="G52" i="3" s="1"/>
  <c r="J52" i="3" s="1"/>
  <c r="B52" i="3"/>
  <c r="E52" i="3" s="1"/>
  <c r="H52" i="3" s="1"/>
  <c r="C39" i="3"/>
  <c r="F39" i="3" s="1"/>
  <c r="B39" i="3"/>
  <c r="E39" i="3" s="1"/>
  <c r="H39" i="3" s="1"/>
  <c r="C26" i="3"/>
  <c r="F26" i="3" s="1"/>
  <c r="B26" i="3"/>
  <c r="E26" i="3" s="1"/>
  <c r="H26" i="3" s="1"/>
  <c r="D20" i="3"/>
  <c r="G20" i="3" s="1"/>
  <c r="J20" i="3" s="1"/>
  <c r="C20" i="3"/>
  <c r="F20" i="3" s="1"/>
  <c r="I20" i="3" s="1"/>
  <c r="B20" i="3"/>
  <c r="D7" i="3"/>
  <c r="G7" i="3" s="1"/>
  <c r="J7" i="3" s="1"/>
  <c r="B7" i="3"/>
  <c r="E7" i="3" s="1"/>
  <c r="H7" i="3" s="1"/>
  <c r="C7" i="3"/>
  <c r="F7" i="3" s="1"/>
  <c r="I7" i="3" s="1"/>
  <c r="D42" i="3"/>
  <c r="G42" i="3" s="1"/>
  <c r="J42" i="3" s="1"/>
  <c r="C42" i="3"/>
  <c r="F42" i="3" s="1"/>
  <c r="I42" i="3" s="1"/>
  <c r="C10" i="3"/>
  <c r="F10" i="3" s="1"/>
  <c r="B10" i="3"/>
  <c r="E10" i="3" s="1"/>
  <c r="H10" i="3" s="1"/>
  <c r="B54" i="3"/>
  <c r="D54" i="3"/>
  <c r="G54" i="3" s="1"/>
  <c r="J54" i="3" s="1"/>
  <c r="C54" i="3"/>
  <c r="F54" i="3" s="1"/>
  <c r="B66" i="3"/>
  <c r="E66" i="3" s="1"/>
  <c r="H66" i="3" s="1"/>
  <c r="C66" i="3"/>
  <c r="F66" i="3" s="1"/>
  <c r="I66" i="3" s="1"/>
  <c r="D66" i="3"/>
  <c r="G66" i="3" s="1"/>
  <c r="J66" i="3" s="1"/>
  <c r="B28" i="3"/>
  <c r="C28" i="3"/>
  <c r="F28" i="3" s="1"/>
  <c r="D28" i="3"/>
  <c r="G28" i="3" s="1"/>
  <c r="J28" i="3" s="1"/>
  <c r="D12" i="3"/>
  <c r="G12" i="3" s="1"/>
  <c r="J12" i="3" s="1"/>
  <c r="C12" i="3"/>
  <c r="F12" i="3" s="1"/>
  <c r="B12" i="3"/>
  <c r="E12" i="3" s="1"/>
  <c r="H12" i="3" s="1"/>
  <c r="B68" i="3"/>
  <c r="E68" i="3" s="1"/>
  <c r="H68" i="3" s="1"/>
  <c r="C68" i="3"/>
  <c r="F68" i="3" s="1"/>
  <c r="I68" i="3" s="1"/>
  <c r="D68" i="3"/>
  <c r="G68" i="3" s="1"/>
  <c r="J68" i="3" s="1"/>
  <c r="D55" i="3"/>
  <c r="G55" i="3" s="1"/>
  <c r="J55" i="3" s="1"/>
  <c r="C55" i="3"/>
  <c r="F55" i="3" s="1"/>
  <c r="C36" i="3"/>
  <c r="F36" i="3" s="1"/>
  <c r="I36" i="3" s="1"/>
  <c r="B36" i="3"/>
  <c r="E36" i="3" s="1"/>
  <c r="H36" i="3" s="1"/>
  <c r="D36" i="3"/>
  <c r="G36" i="3" s="1"/>
  <c r="J36" i="3" s="1"/>
  <c r="D60" i="3"/>
  <c r="G60" i="3" s="1"/>
  <c r="J60" i="3" s="1"/>
  <c r="C60" i="3"/>
  <c r="F60" i="3" s="1"/>
  <c r="I60" i="3" s="1"/>
  <c r="B60" i="3"/>
  <c r="B47" i="3"/>
  <c r="C47" i="3"/>
  <c r="F47" i="3" s="1"/>
  <c r="D47" i="3"/>
  <c r="G47" i="3" s="1"/>
  <c r="J47" i="3" s="1"/>
  <c r="B15" i="3"/>
  <c r="E15" i="3" s="1"/>
  <c r="H15" i="3" s="1"/>
  <c r="D15" i="3"/>
  <c r="G15" i="3" s="1"/>
  <c r="J15" i="3" s="1"/>
  <c r="C15" i="3"/>
  <c r="F15" i="3" s="1"/>
  <c r="I15" i="3" s="1"/>
  <c r="B64" i="3"/>
  <c r="E64" i="3" s="1"/>
  <c r="H64" i="3" s="1"/>
  <c r="D64" i="3"/>
  <c r="G64" i="3" s="1"/>
  <c r="J64" i="3" s="1"/>
  <c r="C64" i="3"/>
  <c r="F64" i="3" s="1"/>
  <c r="I64" i="3" s="1"/>
  <c r="C51" i="3"/>
  <c r="F51" i="3" s="1"/>
  <c r="D51" i="3"/>
  <c r="G51" i="3" s="1"/>
  <c r="J51" i="3" s="1"/>
  <c r="B51" i="3"/>
  <c r="B38" i="3"/>
  <c r="E38" i="3" s="1"/>
  <c r="H38" i="3" s="1"/>
  <c r="D38" i="3"/>
  <c r="G38" i="3" s="1"/>
  <c r="J38" i="3" s="1"/>
  <c r="C38" i="3"/>
  <c r="F38" i="3" s="1"/>
  <c r="I38" i="3" s="1"/>
  <c r="C32" i="3"/>
  <c r="F32" i="3" s="1"/>
  <c r="B32" i="3"/>
  <c r="E32" i="3" s="1"/>
  <c r="H32" i="3" s="1"/>
  <c r="D32" i="3"/>
  <c r="G32" i="3" s="1"/>
  <c r="J32" i="3" s="1"/>
  <c r="B19" i="3"/>
  <c r="E19" i="3" s="1"/>
  <c r="H19" i="3" s="1"/>
  <c r="C19" i="3"/>
  <c r="F19" i="3" s="1"/>
  <c r="D19" i="3"/>
  <c r="G19" i="3" s="1"/>
  <c r="J19" i="3" s="1"/>
  <c r="C6" i="3"/>
  <c r="F6" i="3" s="1"/>
  <c r="I6" i="3" s="1"/>
  <c r="B6" i="3"/>
  <c r="E6" i="3" s="1"/>
  <c r="H6" i="3" s="1"/>
  <c r="D6" i="3"/>
  <c r="G6" i="3" s="1"/>
  <c r="J6" i="3" s="1"/>
  <c r="B63" i="3"/>
  <c r="E63" i="3" s="1"/>
  <c r="H63" i="3" s="1"/>
  <c r="C63" i="3"/>
  <c r="F63" i="3" s="1"/>
  <c r="I63" i="3" s="1"/>
  <c r="D63" i="3"/>
  <c r="G63" i="3" s="1"/>
  <c r="J63" i="3" s="1"/>
  <c r="C50" i="3"/>
  <c r="F50" i="3" s="1"/>
  <c r="I50" i="3" s="1"/>
  <c r="D50" i="3"/>
  <c r="G50" i="3" s="1"/>
  <c r="J50" i="3" s="1"/>
  <c r="C44" i="3"/>
  <c r="F44" i="3" s="1"/>
  <c r="I44" i="3" s="1"/>
  <c r="B44" i="3"/>
  <c r="D44" i="3"/>
  <c r="G44" i="3" s="1"/>
  <c r="J44" i="3" s="1"/>
  <c r="D31" i="3"/>
  <c r="G31" i="3" s="1"/>
  <c r="J31" i="3" s="1"/>
  <c r="B31" i="3"/>
  <c r="C31" i="3"/>
  <c r="F31" i="3" s="1"/>
  <c r="I31" i="3" s="1"/>
  <c r="D18" i="3"/>
  <c r="G18" i="3" s="1"/>
  <c r="J18" i="3" s="1"/>
  <c r="C18" i="3"/>
  <c r="F18" i="3" s="1"/>
  <c r="I18" i="3" s="1"/>
  <c r="D62" i="3"/>
  <c r="G62" i="3" s="1"/>
  <c r="J62" i="3" s="1"/>
  <c r="B62" i="3"/>
  <c r="E62" i="3" s="1"/>
  <c r="H62" i="3" s="1"/>
  <c r="C62" i="3"/>
  <c r="F62" i="3" s="1"/>
  <c r="C56" i="3"/>
  <c r="F56" i="3" s="1"/>
  <c r="D56" i="3"/>
  <c r="G56" i="3" s="1"/>
  <c r="J56" i="3" s="1"/>
  <c r="B56" i="3"/>
  <c r="E56" i="3" s="1"/>
  <c r="H56" i="3" s="1"/>
  <c r="B43" i="3"/>
  <c r="E43" i="3" s="1"/>
  <c r="H43" i="3" s="1"/>
  <c r="C43" i="3"/>
  <c r="F43" i="3" s="1"/>
  <c r="I43" i="3" s="1"/>
  <c r="D43" i="3"/>
  <c r="G43" i="3" s="1"/>
  <c r="J43" i="3" s="1"/>
  <c r="D30" i="3"/>
  <c r="G30" i="3" s="1"/>
  <c r="J30" i="3" s="1"/>
  <c r="C30" i="3"/>
  <c r="F30" i="3" s="1"/>
  <c r="B30" i="3"/>
  <c r="B24" i="3"/>
  <c r="C24" i="3"/>
  <c r="F24" i="3" s="1"/>
  <c r="I24" i="3" s="1"/>
  <c r="D24" i="3"/>
  <c r="G24" i="3" s="1"/>
  <c r="J24" i="3" s="1"/>
  <c r="B11" i="3"/>
  <c r="E11" i="3" s="1"/>
  <c r="H11" i="3" s="1"/>
  <c r="C11" i="3"/>
  <c r="F11" i="3" s="1"/>
  <c r="I11" i="3" s="1"/>
  <c r="D11" i="3"/>
  <c r="G11" i="3" s="1"/>
  <c r="J11" i="3" s="1"/>
  <c r="B61" i="3"/>
  <c r="D21" i="3"/>
  <c r="G21" i="3" s="1"/>
  <c r="J21" i="3" s="1"/>
  <c r="B29" i="3"/>
  <c r="B21" i="3"/>
  <c r="E21" i="3" s="1"/>
  <c r="H21" i="3" s="1"/>
  <c r="D45" i="3"/>
  <c r="G45" i="3" s="1"/>
  <c r="J45" i="3" s="1"/>
  <c r="D9" i="3"/>
  <c r="G9" i="3" s="1"/>
  <c r="J9" i="3" s="1"/>
  <c r="C65" i="3"/>
  <c r="F65" i="3" s="1"/>
  <c r="I65" i="3" s="1"/>
  <c r="C29" i="3"/>
  <c r="F29" i="3" s="1"/>
  <c r="I29" i="3" s="1"/>
  <c r="C5" i="3"/>
  <c r="F5" i="3" s="1"/>
  <c r="B57" i="3"/>
  <c r="E57" i="3" s="1"/>
  <c r="H57" i="3" s="1"/>
  <c r="B33" i="3"/>
  <c r="B9" i="3"/>
  <c r="E9" i="3" s="1"/>
  <c r="H9" i="3" s="1"/>
  <c r="D37" i="3"/>
  <c r="G37" i="3" s="1"/>
  <c r="J37" i="3" s="1"/>
  <c r="C61" i="3"/>
  <c r="F61" i="3" s="1"/>
  <c r="I61" i="3" s="1"/>
  <c r="B25" i="3"/>
  <c r="E25" i="3" s="1"/>
  <c r="H25" i="3" s="1"/>
  <c r="B65" i="3"/>
  <c r="E65" i="3" s="1"/>
  <c r="H65" i="3" s="1"/>
  <c r="C53" i="3"/>
  <c r="F53" i="3" s="1"/>
  <c r="C13" i="3"/>
  <c r="F13" i="3" s="1"/>
  <c r="I13" i="3" s="1"/>
  <c r="D13" i="3"/>
  <c r="G13" i="3" s="1"/>
  <c r="J13" i="3" s="1"/>
  <c r="B49" i="3"/>
  <c r="D17" i="3"/>
  <c r="G17" i="3" s="1"/>
  <c r="J17" i="3" s="1"/>
  <c r="B53" i="3"/>
  <c r="E53" i="3" s="1"/>
  <c r="H53" i="3" s="1"/>
  <c r="E44" i="3"/>
  <c r="H44" i="3" s="1"/>
  <c r="E54" i="3"/>
  <c r="H54" i="3" s="1"/>
  <c r="E2" i="3"/>
  <c r="H2" i="3" s="1"/>
  <c r="B18" i="3"/>
  <c r="E18" i="3" s="1"/>
  <c r="H18" i="3" s="1"/>
  <c r="B55" i="3"/>
  <c r="E55" i="3" s="1"/>
  <c r="H55" i="3" s="1"/>
  <c r="B50" i="3"/>
  <c r="E50" i="3" s="1"/>
  <c r="H50" i="3" s="1"/>
  <c r="D26" i="3"/>
  <c r="G26" i="3" s="1"/>
  <c r="J26" i="3" s="1"/>
  <c r="B42" i="3"/>
  <c r="E42" i="3" s="1"/>
  <c r="H42" i="3" s="1"/>
  <c r="D25" i="3"/>
  <c r="G25" i="3" s="1"/>
  <c r="J25" i="3" s="1"/>
  <c r="B58" i="3"/>
  <c r="E58" i="3" s="1"/>
  <c r="H58" i="3" s="1"/>
  <c r="D34" i="3"/>
  <c r="G34" i="3" s="1"/>
  <c r="J34" i="3" s="1"/>
  <c r="D39" i="3"/>
  <c r="G39" i="3" s="1"/>
  <c r="J39" i="3" s="1"/>
  <c r="D10" i="3"/>
  <c r="G10" i="3" s="1"/>
  <c r="J10" i="3" s="1"/>
  <c r="D57" i="3"/>
  <c r="G57" i="3" s="1"/>
  <c r="J57" i="3" s="1"/>
  <c r="D49" i="3"/>
  <c r="G49" i="3" s="1"/>
  <c r="J49" i="3" s="1"/>
  <c r="D41" i="3"/>
  <c r="G41" i="3" s="1"/>
  <c r="J41" i="3" s="1"/>
  <c r="D33" i="3"/>
  <c r="G33" i="3" s="1"/>
  <c r="J33" i="3" s="1"/>
  <c r="B3" i="3"/>
  <c r="E3" i="3" s="1"/>
  <c r="H3" i="3" s="1"/>
  <c r="C3" i="3"/>
  <c r="F3" i="3" s="1"/>
  <c r="I3" i="3" s="1"/>
  <c r="D2" i="3"/>
  <c r="G2" i="3" s="1"/>
  <c r="J2" i="3" s="1"/>
  <c r="C2" i="3"/>
  <c r="F2" i="3" s="1"/>
  <c r="I2" i="3" s="1"/>
  <c r="I56" i="3"/>
  <c r="I32" i="3"/>
  <c r="I16" i="3"/>
  <c r="I30" i="3"/>
  <c r="I19" i="3"/>
  <c r="I14" i="3"/>
  <c r="I55" i="3"/>
  <c r="I51" i="3"/>
  <c r="I47" i="3"/>
  <c r="I39" i="3"/>
  <c r="I35" i="3"/>
  <c r="I52" i="3"/>
  <c r="I12" i="3"/>
  <c r="I21" i="3"/>
  <c r="I17" i="3"/>
  <c r="I9" i="3"/>
  <c r="I5" i="3"/>
  <c r="I28" i="3"/>
  <c r="I62" i="3"/>
  <c r="I23" i="3"/>
  <c r="I57" i="3"/>
  <c r="I53" i="3"/>
  <c r="I49" i="3"/>
  <c r="I45" i="3"/>
  <c r="I41" i="3"/>
  <c r="I37" i="3"/>
  <c r="I33" i="3"/>
  <c r="I25" i="3"/>
  <c r="I26" i="3"/>
  <c r="I34" i="3"/>
  <c r="I54" i="3"/>
  <c r="E60" i="3"/>
  <c r="H60" i="3" s="1"/>
  <c r="E34" i="3"/>
  <c r="H34" i="3" s="1"/>
  <c r="E45" i="3"/>
  <c r="H45" i="3" s="1"/>
  <c r="E28" i="3"/>
  <c r="H28" i="3" s="1"/>
  <c r="E24" i="3"/>
  <c r="H24" i="3" s="1"/>
  <c r="E5" i="3"/>
  <c r="H5" i="3" s="1"/>
  <c r="E30" i="3"/>
  <c r="H30" i="3" s="1"/>
  <c r="E61" i="3"/>
  <c r="H61" i="3" s="1"/>
  <c r="E13" i="3"/>
  <c r="H13" i="3" s="1"/>
  <c r="I10" i="3"/>
  <c r="E51" i="3"/>
  <c r="H51" i="3" s="1"/>
  <c r="E35" i="3"/>
  <c r="H35" i="3" s="1"/>
  <c r="E27" i="3"/>
  <c r="H27" i="3" s="1"/>
  <c r="I46" i="3"/>
  <c r="E20" i="3"/>
  <c r="H20" i="3" s="1"/>
  <c r="E4" i="3"/>
  <c r="H4" i="3" s="1"/>
  <c r="E49" i="3"/>
  <c r="H49" i="3" s="1"/>
  <c r="E41" i="3"/>
  <c r="H41" i="3" s="1"/>
  <c r="E33" i="3"/>
  <c r="H33" i="3" s="1"/>
  <c r="E48" i="3"/>
  <c r="H48" i="3" s="1"/>
  <c r="E8" i="3"/>
  <c r="H8" i="3" s="1"/>
  <c r="E47" i="3"/>
  <c r="H47" i="3" s="1"/>
  <c r="E31" i="3"/>
  <c r="H31" i="3" s="1"/>
  <c r="E14" i="3"/>
  <c r="H14" i="3" s="1"/>
  <c r="E29" i="3"/>
  <c r="H29" i="3" s="1"/>
  <c r="S44" i="4" l="1"/>
  <c r="B232" i="4"/>
  <c r="D232" i="4" s="1"/>
  <c r="B240" i="4"/>
  <c r="D240" i="4" s="1"/>
  <c r="B237" i="4"/>
  <c r="D237" i="4" s="1"/>
  <c r="B233" i="4"/>
  <c r="B241" i="4"/>
  <c r="D241" i="4" s="1"/>
  <c r="B236" i="4"/>
  <c r="A232" i="4"/>
  <c r="C232" i="4" s="1"/>
  <c r="A240" i="4"/>
  <c r="C240" i="4" s="1"/>
  <c r="A236" i="4"/>
  <c r="C236" i="4" s="1"/>
  <c r="A241" i="4"/>
  <c r="C241" i="4" s="1"/>
  <c r="A233" i="4"/>
  <c r="C233" i="4" s="1"/>
  <c r="A237" i="4"/>
  <c r="C237" i="4" s="1"/>
  <c r="D233" i="4"/>
  <c r="D236" i="4"/>
  <c r="B231" i="4"/>
  <c r="D231" i="4" s="1"/>
  <c r="B239" i="4"/>
  <c r="D239" i="4" s="1"/>
  <c r="A235" i="4"/>
  <c r="C235" i="4" s="1"/>
  <c r="A239" i="4"/>
  <c r="C239" i="4" s="1"/>
  <c r="A231" i="4"/>
  <c r="C231" i="4" s="1"/>
  <c r="B235" i="4"/>
  <c r="D235" i="4" s="1"/>
  <c r="A9" i="4"/>
  <c r="C9" i="4" s="1"/>
  <c r="A21" i="4"/>
  <c r="C21" i="4" s="1"/>
  <c r="A37" i="4"/>
  <c r="C37" i="4" s="1"/>
  <c r="A45" i="4"/>
  <c r="C45" i="4" s="1"/>
  <c r="A13" i="4"/>
  <c r="C13" i="4" s="1"/>
  <c r="A25" i="4"/>
  <c r="C25" i="4" s="1"/>
  <c r="A33" i="4"/>
  <c r="C33" i="4" s="1"/>
  <c r="A17" i="4"/>
  <c r="C17" i="4" s="1"/>
  <c r="A29" i="4"/>
  <c r="C29" i="4" s="1"/>
  <c r="A41" i="4"/>
  <c r="C41" i="4" s="1"/>
  <c r="A5" i="4"/>
  <c r="C5" i="4" s="1"/>
  <c r="A3" i="4"/>
  <c r="C3" i="4" s="1"/>
  <c r="A4" i="4"/>
  <c r="C4" i="4" s="1"/>
  <c r="A20" i="4"/>
  <c r="C20" i="4" s="1"/>
  <c r="A7" i="4"/>
  <c r="C7" i="4" s="1"/>
  <c r="A60" i="4"/>
  <c r="C60" i="4" s="1"/>
  <c r="A200" i="4"/>
  <c r="C200" i="4" s="1"/>
  <c r="A31" i="4"/>
  <c r="C31" i="4" s="1"/>
  <c r="A68" i="4"/>
  <c r="C68" i="4" s="1"/>
  <c r="A32" i="4"/>
  <c r="C32" i="4" s="1"/>
  <c r="A148" i="4"/>
  <c r="C148" i="4" s="1"/>
  <c r="A136" i="4"/>
  <c r="C136" i="4" s="1"/>
  <c r="A128" i="4"/>
  <c r="C128" i="4" s="1"/>
  <c r="A47" i="4"/>
  <c r="C47" i="4" s="1"/>
  <c r="A144" i="4"/>
  <c r="C144" i="4" s="1"/>
  <c r="A132" i="4"/>
  <c r="C132" i="4" s="1"/>
  <c r="A24" i="4"/>
  <c r="C24" i="4" s="1"/>
  <c r="A168" i="4"/>
  <c r="C168" i="4" s="1"/>
  <c r="A59" i="4"/>
  <c r="C59" i="4" s="1"/>
  <c r="A23" i="4"/>
  <c r="C23" i="4" s="1"/>
  <c r="A140" i="4"/>
  <c r="C140" i="4" s="1"/>
  <c r="A28" i="4"/>
  <c r="C28" i="4" s="1"/>
  <c r="A63" i="4"/>
  <c r="C63" i="4" s="1"/>
  <c r="A220" i="4"/>
  <c r="C220" i="4" s="1"/>
  <c r="A8" i="4"/>
  <c r="C8" i="4" s="1"/>
  <c r="A39" i="4"/>
  <c r="C39" i="4" s="1"/>
  <c r="A100" i="4"/>
  <c r="C100" i="4" s="1"/>
  <c r="A156" i="4"/>
  <c r="C156" i="4" s="1"/>
  <c r="A104" i="4"/>
  <c r="C104" i="4" s="1"/>
  <c r="A43" i="4"/>
  <c r="C43" i="4" s="1"/>
  <c r="A112" i="4"/>
  <c r="C112" i="4" s="1"/>
  <c r="A108" i="4"/>
  <c r="C108" i="4" s="1"/>
  <c r="A224" i="4"/>
  <c r="C224" i="4" s="1"/>
  <c r="A48" i="4"/>
  <c r="C48" i="4" s="1"/>
  <c r="A64" i="4"/>
  <c r="C64" i="4" s="1"/>
  <c r="A76" i="4"/>
  <c r="C76" i="4" s="1"/>
  <c r="A216" i="4"/>
  <c r="C216" i="4" s="1"/>
  <c r="A56" i="4"/>
  <c r="C56" i="4" s="1"/>
  <c r="E237" i="4" l="1"/>
  <c r="P237" i="4" s="1" a="1"/>
  <c r="P237" i="4" s="1"/>
  <c r="E241" i="4"/>
  <c r="G241" i="4" s="1" a="1"/>
  <c r="G241" i="4" s="1"/>
  <c r="E233" i="4"/>
  <c r="Q233" i="4" s="1" a="1"/>
  <c r="Q233" i="4" s="1"/>
  <c r="E232" i="4"/>
  <c r="G232" i="4" s="1" a="1"/>
  <c r="G232" i="4" s="1"/>
  <c r="K233" i="4" a="1"/>
  <c r="K233" i="4" s="1"/>
  <c r="Q237" i="4" a="1"/>
  <c r="Q237" i="4" s="1"/>
  <c r="H237" i="4" a="1"/>
  <c r="H237" i="4" s="1"/>
  <c r="R233" i="4" a="1"/>
  <c r="R233" i="4" s="1"/>
  <c r="E236" i="4"/>
  <c r="N237" i="4" a="1"/>
  <c r="N237" i="4" s="1"/>
  <c r="E240" i="4"/>
  <c r="E239" i="4"/>
  <c r="J239" i="4" s="1" a="1"/>
  <c r="J239" i="4" s="1"/>
  <c r="E231" i="4"/>
  <c r="E235" i="4"/>
  <c r="A67" i="4"/>
  <c r="C67" i="4" s="1"/>
  <c r="A11" i="4"/>
  <c r="C11" i="4" s="1"/>
  <c r="A71" i="4"/>
  <c r="C71" i="4" s="1"/>
  <c r="A180" i="4"/>
  <c r="C180" i="4" s="1"/>
  <c r="A164" i="4"/>
  <c r="C164" i="4" s="1"/>
  <c r="A160" i="4"/>
  <c r="C160" i="4" s="1"/>
  <c r="A19" i="4"/>
  <c r="C19" i="4" s="1"/>
  <c r="A12" i="4"/>
  <c r="C12" i="4" s="1"/>
  <c r="A204" i="4"/>
  <c r="C204" i="4" s="1"/>
  <c r="A36" i="4"/>
  <c r="C36" i="4" s="1"/>
  <c r="A52" i="4"/>
  <c r="C52" i="4" s="1"/>
  <c r="A184" i="4"/>
  <c r="C184" i="4" s="1"/>
  <c r="A192" i="4"/>
  <c r="C192" i="4" s="1"/>
  <c r="A152" i="4"/>
  <c r="C152" i="4" s="1"/>
  <c r="A172" i="4"/>
  <c r="C172" i="4" s="1"/>
  <c r="A228" i="4"/>
  <c r="C228" i="4" s="1"/>
  <c r="A15" i="4"/>
  <c r="C15" i="4" s="1"/>
  <c r="A27" i="4"/>
  <c r="C27" i="4" s="1"/>
  <c r="A116" i="4"/>
  <c r="C116" i="4" s="1"/>
  <c r="A196" i="4"/>
  <c r="C196" i="4" s="1"/>
  <c r="A176" i="4"/>
  <c r="C176" i="4" s="1"/>
  <c r="A35" i="4"/>
  <c r="C35" i="4" s="1"/>
  <c r="A51" i="4"/>
  <c r="C51" i="4" s="1"/>
  <c r="A44" i="4"/>
  <c r="C44" i="4" s="1"/>
  <c r="A55" i="4"/>
  <c r="C55" i="4" s="1"/>
  <c r="A92" i="4"/>
  <c r="C92" i="4" s="1"/>
  <c r="A188" i="4"/>
  <c r="C188" i="4" s="1"/>
  <c r="A208" i="4"/>
  <c r="C208" i="4" s="1"/>
  <c r="A96" i="4"/>
  <c r="C96" i="4" s="1"/>
  <c r="A40" i="4"/>
  <c r="C40" i="4" s="1"/>
  <c r="A16" i="4"/>
  <c r="C16" i="4" s="1"/>
  <c r="A72" i="4"/>
  <c r="C72" i="4" s="1"/>
  <c r="A120" i="4"/>
  <c r="C120" i="4" s="1"/>
  <c r="A212" i="4"/>
  <c r="C212" i="4" s="1"/>
  <c r="A80" i="4"/>
  <c r="C80" i="4" s="1"/>
  <c r="A88" i="4"/>
  <c r="C88" i="4" s="1"/>
  <c r="A124" i="4"/>
  <c r="C124" i="4" s="1"/>
  <c r="A84" i="4"/>
  <c r="C84" i="4" s="1"/>
  <c r="I237" i="4" l="1" a="1"/>
  <c r="I237" i="4" s="1"/>
  <c r="R237" i="4" a="1"/>
  <c r="R237" i="4" s="1"/>
  <c r="K237" i="4" a="1"/>
  <c r="K237" i="4" s="1"/>
  <c r="L241" i="4" a="1"/>
  <c r="L241" i="4" s="1"/>
  <c r="R241" i="4" a="1"/>
  <c r="R241" i="4" s="1"/>
  <c r="L237" i="4" a="1"/>
  <c r="L237" i="4" s="1"/>
  <c r="J241" i="4" a="1"/>
  <c r="J241" i="4" s="1"/>
  <c r="Q241" i="4" a="1"/>
  <c r="Q241" i="4" s="1"/>
  <c r="M237" i="4" a="1"/>
  <c r="M237" i="4" s="1"/>
  <c r="J237" i="4" a="1"/>
  <c r="J237" i="4" s="1"/>
  <c r="K241" i="4" a="1"/>
  <c r="K241" i="4" s="1"/>
  <c r="P241" i="4" a="1"/>
  <c r="P241" i="4" s="1"/>
  <c r="H241" i="4" a="1"/>
  <c r="H241" i="4" s="1"/>
  <c r="O241" i="4" a="1"/>
  <c r="O241" i="4" s="1"/>
  <c r="I241" i="4" a="1"/>
  <c r="I241" i="4" s="1"/>
  <c r="N241" i="4" a="1"/>
  <c r="N241" i="4" s="1"/>
  <c r="M241" i="4" a="1"/>
  <c r="M241" i="4" s="1"/>
  <c r="G237" i="4" a="1"/>
  <c r="G237" i="4" s="1"/>
  <c r="O237" i="4" a="1"/>
  <c r="O237" i="4" s="1"/>
  <c r="I232" i="4" a="1"/>
  <c r="I232" i="4" s="1"/>
  <c r="N232" i="4" a="1"/>
  <c r="N232" i="4" s="1"/>
  <c r="J232" i="4" a="1"/>
  <c r="J232" i="4" s="1"/>
  <c r="R232" i="4" a="1"/>
  <c r="R232" i="4" s="1"/>
  <c r="H232" i="4" a="1"/>
  <c r="H232" i="4" s="1"/>
  <c r="K232" i="4" a="1"/>
  <c r="K232" i="4" s="1"/>
  <c r="O232" i="4" a="1"/>
  <c r="O232" i="4" s="1"/>
  <c r="L232" i="4" a="1"/>
  <c r="L232" i="4" s="1"/>
  <c r="P232" i="4" a="1"/>
  <c r="P232" i="4" s="1"/>
  <c r="Q232" i="4" a="1"/>
  <c r="Q232" i="4" s="1"/>
  <c r="M232" i="4" a="1"/>
  <c r="M232" i="4" s="1"/>
  <c r="G233" i="4" a="1"/>
  <c r="G233" i="4" s="1"/>
  <c r="O233" i="4" a="1"/>
  <c r="O233" i="4" s="1"/>
  <c r="M233" i="4" a="1"/>
  <c r="M233" i="4" s="1"/>
  <c r="L233" i="4" a="1"/>
  <c r="L233" i="4" s="1"/>
  <c r="H233" i="4" a="1"/>
  <c r="H233" i="4" s="1"/>
  <c r="P233" i="4" a="1"/>
  <c r="P233" i="4" s="1"/>
  <c r="N233" i="4" a="1"/>
  <c r="N233" i="4" s="1"/>
  <c r="J233" i="4" a="1"/>
  <c r="J233" i="4" s="1"/>
  <c r="I233" i="4" a="1"/>
  <c r="I233" i="4" s="1"/>
  <c r="I240" i="4" a="1"/>
  <c r="I240" i="4" s="1"/>
  <c r="Q240" i="4" a="1"/>
  <c r="Q240" i="4" s="1"/>
  <c r="O240" i="4" a="1"/>
  <c r="O240" i="4" s="1"/>
  <c r="M240" i="4" a="1"/>
  <c r="M240" i="4" s="1"/>
  <c r="P240" i="4" a="1"/>
  <c r="P240" i="4" s="1"/>
  <c r="R240" i="4" a="1"/>
  <c r="R240" i="4" s="1"/>
  <c r="H240" i="4" a="1"/>
  <c r="H240" i="4" s="1"/>
  <c r="J240" i="4" a="1"/>
  <c r="J240" i="4" s="1"/>
  <c r="G240" i="4" a="1"/>
  <c r="G240" i="4" s="1"/>
  <c r="N240" i="4" a="1"/>
  <c r="N240" i="4" s="1"/>
  <c r="K240" i="4" a="1"/>
  <c r="K240" i="4" s="1"/>
  <c r="L240" i="4" a="1"/>
  <c r="L240" i="4" s="1"/>
  <c r="N236" i="4" a="1"/>
  <c r="N236" i="4" s="1"/>
  <c r="I236" i="4" a="1"/>
  <c r="I236" i="4" s="1"/>
  <c r="G236" i="4" a="1"/>
  <c r="G236" i="4" s="1"/>
  <c r="K236" i="4" a="1"/>
  <c r="K236" i="4" s="1"/>
  <c r="O236" i="4" a="1"/>
  <c r="O236" i="4" s="1"/>
  <c r="H236" i="4" a="1"/>
  <c r="H236" i="4" s="1"/>
  <c r="R236" i="4" a="1"/>
  <c r="R236" i="4" s="1"/>
  <c r="P236" i="4" a="1"/>
  <c r="P236" i="4" s="1"/>
  <c r="Q236" i="4" a="1"/>
  <c r="Q236" i="4" s="1"/>
  <c r="M236" i="4" a="1"/>
  <c r="M236" i="4" s="1"/>
  <c r="J236" i="4" a="1"/>
  <c r="J236" i="4" s="1"/>
  <c r="L236" i="4" a="1"/>
  <c r="L236" i="4" s="1"/>
  <c r="I239" i="4" a="1"/>
  <c r="I239" i="4" s="1"/>
  <c r="N239" i="4" a="1"/>
  <c r="N239" i="4" s="1"/>
  <c r="P239" i="4" a="1"/>
  <c r="P239" i="4" s="1"/>
  <c r="L239" i="4" a="1"/>
  <c r="L239" i="4" s="1"/>
  <c r="Q239" i="4" a="1"/>
  <c r="Q239" i="4" s="1"/>
  <c r="M239" i="4" a="1"/>
  <c r="M239" i="4" s="1"/>
  <c r="K239" i="4" a="1"/>
  <c r="K239" i="4" s="1"/>
  <c r="H239" i="4" a="1"/>
  <c r="H239" i="4" s="1"/>
  <c r="O239" i="4" a="1"/>
  <c r="O239" i="4" s="1"/>
  <c r="G239" i="4" a="1"/>
  <c r="G239" i="4" s="1"/>
  <c r="R239" i="4" a="1"/>
  <c r="R239" i="4" s="1"/>
  <c r="K235" i="4" a="1"/>
  <c r="K235" i="4" s="1"/>
  <c r="I235" i="4" a="1"/>
  <c r="I235" i="4" s="1"/>
  <c r="L235" i="4" a="1"/>
  <c r="L235" i="4" s="1"/>
  <c r="P235" i="4" a="1"/>
  <c r="P235" i="4" s="1"/>
  <c r="Q235" i="4" a="1"/>
  <c r="Q235" i="4" s="1"/>
  <c r="R235" i="4" a="1"/>
  <c r="R235" i="4" s="1"/>
  <c r="J235" i="4" a="1"/>
  <c r="J235" i="4" s="1"/>
  <c r="G235" i="4" a="1"/>
  <c r="G235" i="4" s="1"/>
  <c r="M235" i="4" a="1"/>
  <c r="M235" i="4" s="1"/>
  <c r="N235" i="4" a="1"/>
  <c r="N235" i="4" s="1"/>
  <c r="O235" i="4" a="1"/>
  <c r="O235" i="4" s="1"/>
  <c r="H235" i="4" a="1"/>
  <c r="H235" i="4" s="1"/>
  <c r="I231" i="4" a="1"/>
  <c r="I231" i="4" s="1"/>
  <c r="M231" i="4" a="1"/>
  <c r="M231" i="4" s="1"/>
  <c r="O231" i="4" a="1"/>
  <c r="O231" i="4" s="1"/>
  <c r="Q231" i="4" a="1"/>
  <c r="Q231" i="4" s="1"/>
  <c r="H231" i="4" a="1"/>
  <c r="H231" i="4" s="1"/>
  <c r="L231" i="4" a="1"/>
  <c r="L231" i="4" s="1"/>
  <c r="J231" i="4" a="1"/>
  <c r="J231" i="4" s="1"/>
  <c r="G231" i="4" a="1"/>
  <c r="G231" i="4" s="1"/>
  <c r="R231" i="4" a="1"/>
  <c r="R231" i="4" s="1"/>
  <c r="K231" i="4" a="1"/>
  <c r="K231" i="4" s="1"/>
  <c r="P231" i="4" a="1"/>
  <c r="P231" i="4" s="1"/>
  <c r="N231" i="4" a="1"/>
  <c r="N231" i="4" s="1"/>
  <c r="A49" i="4"/>
  <c r="C49" i="4" s="1"/>
  <c r="A75" i="4" l="1"/>
  <c r="C75" i="4" s="1"/>
  <c r="B25" i="4" l="1"/>
  <c r="D25" i="4" s="1"/>
  <c r="E25" i="4" s="1"/>
  <c r="B13" i="4"/>
  <c r="D13" i="4" s="1"/>
  <c r="E13" i="4" s="1"/>
  <c r="B21" i="4"/>
  <c r="D21" i="4" s="1"/>
  <c r="E21" i="4" s="1"/>
  <c r="B9" i="4"/>
  <c r="D9" i="4" s="1"/>
  <c r="E9" i="4" s="1"/>
  <c r="B29" i="4"/>
  <c r="D29" i="4" s="1"/>
  <c r="E29" i="4" s="1"/>
  <c r="B153" i="4"/>
  <c r="D153" i="4" s="1"/>
  <c r="B77" i="4"/>
  <c r="D77" i="4" s="1"/>
  <c r="B57" i="4"/>
  <c r="D57" i="4" s="1"/>
  <c r="B49" i="4"/>
  <c r="D49" i="4" s="1"/>
  <c r="E49" i="4" s="1"/>
  <c r="B81" i="4"/>
  <c r="D81" i="4" s="1"/>
  <c r="B113" i="4"/>
  <c r="D113" i="4" s="1"/>
  <c r="B89" i="4"/>
  <c r="D89" i="4" s="1"/>
  <c r="B33" i="4"/>
  <c r="D33" i="4" s="1"/>
  <c r="E33" i="4" s="1"/>
  <c r="B133" i="4"/>
  <c r="D133" i="4" s="1"/>
  <c r="B157" i="4"/>
  <c r="D157" i="4" s="1"/>
  <c r="B97" i="4"/>
  <c r="D97" i="4" s="1"/>
  <c r="B101" i="4"/>
  <c r="D101" i="4" s="1"/>
  <c r="B45" i="4"/>
  <c r="D45" i="4" s="1"/>
  <c r="E45" i="4" s="1"/>
  <c r="B121" i="4"/>
  <c r="D121" i="4" s="1"/>
  <c r="B73" i="4"/>
  <c r="D73" i="4" s="1"/>
  <c r="B37" i="4"/>
  <c r="D37" i="4" s="1"/>
  <c r="E37" i="4" s="1"/>
  <c r="B93" i="4"/>
  <c r="D93" i="4" s="1"/>
  <c r="B69" i="4"/>
  <c r="D69" i="4" s="1"/>
  <c r="B65" i="4"/>
  <c r="D65" i="4" s="1"/>
  <c r="B141" i="4"/>
  <c r="D141" i="4" s="1"/>
  <c r="B85" i="4"/>
  <c r="D85" i="4" s="1"/>
  <c r="B53" i="4"/>
  <c r="D53" i="4" s="1"/>
  <c r="B149" i="4"/>
  <c r="D149" i="4" s="1"/>
  <c r="B17" i="4"/>
  <c r="D17" i="4" s="1"/>
  <c r="E17" i="4" s="1"/>
  <c r="B145" i="4"/>
  <c r="D145" i="4" s="1"/>
  <c r="B117" i="4"/>
  <c r="D117" i="4" s="1"/>
  <c r="B105" i="4"/>
  <c r="D105" i="4" s="1"/>
  <c r="B109" i="4"/>
  <c r="D109" i="4" s="1"/>
  <c r="B41" i="4"/>
  <c r="D41" i="4" s="1"/>
  <c r="E41" i="4" s="1"/>
  <c r="B137" i="4"/>
  <c r="D137" i="4" s="1"/>
  <c r="B125" i="4"/>
  <c r="D125" i="4" s="1"/>
  <c r="B129" i="4"/>
  <c r="D129" i="4" s="1"/>
  <c r="B5" i="4"/>
  <c r="D5" i="4" s="1"/>
  <c r="E5" i="4" s="1"/>
  <c r="B61" i="4"/>
  <c r="D61" i="4" s="1"/>
  <c r="B12" i="4"/>
  <c r="D12" i="4" s="1"/>
  <c r="E12" i="4" s="1"/>
  <c r="B160" i="4"/>
  <c r="D160" i="4" s="1"/>
  <c r="E160" i="4" s="1"/>
  <c r="B116" i="4"/>
  <c r="D116" i="4" s="1"/>
  <c r="E116" i="4" s="1"/>
  <c r="B164" i="4"/>
  <c r="D164" i="4" s="1"/>
  <c r="E164" i="4" s="1"/>
  <c r="B104" i="4"/>
  <c r="D104" i="4" s="1"/>
  <c r="E104" i="4" s="1"/>
  <c r="B136" i="4"/>
  <c r="D136" i="4" s="1"/>
  <c r="E136" i="4" s="1"/>
  <c r="B24" i="4"/>
  <c r="D24" i="4" s="1"/>
  <c r="E24" i="4" s="1"/>
  <c r="B76" i="4"/>
  <c r="D76" i="4" s="1"/>
  <c r="E76" i="4" s="1"/>
  <c r="B56" i="4"/>
  <c r="D56" i="4" s="1"/>
  <c r="E56" i="4" s="1"/>
  <c r="B128" i="4"/>
  <c r="D128" i="4" s="1"/>
  <c r="E128" i="4" s="1"/>
  <c r="B228" i="4"/>
  <c r="D228" i="4" s="1"/>
  <c r="E228" i="4" s="1"/>
  <c r="B20" i="4"/>
  <c r="D20" i="4" s="1"/>
  <c r="E20" i="4" s="1"/>
  <c r="B188" i="4"/>
  <c r="D188" i="4" s="1"/>
  <c r="E188" i="4" s="1"/>
  <c r="B168" i="4"/>
  <c r="D168" i="4" s="1"/>
  <c r="E168" i="4" s="1"/>
  <c r="B192" i="4"/>
  <c r="D192" i="4" s="1"/>
  <c r="E192" i="4" s="1"/>
  <c r="B108" i="4"/>
  <c r="D108" i="4" s="1"/>
  <c r="E108" i="4" s="1"/>
  <c r="B88" i="4"/>
  <c r="D88" i="4" s="1"/>
  <c r="E88" i="4" s="1"/>
  <c r="B4" i="4"/>
  <c r="D4" i="4" s="1"/>
  <c r="E4" i="4" s="1"/>
  <c r="B16" i="4"/>
  <c r="D16" i="4" s="1"/>
  <c r="E16" i="4" s="1"/>
  <c r="B84" i="4"/>
  <c r="D84" i="4" s="1"/>
  <c r="E84" i="4" s="1"/>
  <c r="B220" i="4"/>
  <c r="D220" i="4" s="1"/>
  <c r="E220" i="4" s="1"/>
  <c r="B200" i="4"/>
  <c r="D200" i="4" s="1"/>
  <c r="E200" i="4" s="1"/>
  <c r="B140" i="4"/>
  <c r="D140" i="4" s="1"/>
  <c r="E140" i="4" s="1"/>
  <c r="B120" i="4"/>
  <c r="D120" i="4" s="1"/>
  <c r="E120" i="4" s="1"/>
  <c r="B36" i="4"/>
  <c r="D36" i="4" s="1"/>
  <c r="E36" i="4" s="1"/>
  <c r="B48" i="4"/>
  <c r="D48" i="4" s="1"/>
  <c r="E48" i="4" s="1"/>
  <c r="B180" i="4"/>
  <c r="D180" i="4" s="1"/>
  <c r="E180" i="4" s="1"/>
  <c r="B224" i="4"/>
  <c r="D224" i="4" s="1"/>
  <c r="E224" i="4" s="1"/>
  <c r="B172" i="4"/>
  <c r="D172" i="4" s="1"/>
  <c r="E172" i="4" s="1"/>
  <c r="B152" i="4"/>
  <c r="D152" i="4" s="1"/>
  <c r="E152" i="4" s="1"/>
  <c r="B68" i="4"/>
  <c r="D68" i="4" s="1"/>
  <c r="E68" i="4" s="1"/>
  <c r="B80" i="4"/>
  <c r="D80" i="4" s="1"/>
  <c r="E80" i="4" s="1"/>
  <c r="B28" i="4"/>
  <c r="D28" i="4" s="1"/>
  <c r="E28" i="4" s="1"/>
  <c r="B8" i="4"/>
  <c r="D8" i="4" s="1"/>
  <c r="E8" i="4" s="1"/>
  <c r="B52" i="4"/>
  <c r="D52" i="4" s="1"/>
  <c r="E52" i="4" s="1"/>
  <c r="B204" i="4"/>
  <c r="D204" i="4" s="1"/>
  <c r="E204" i="4" s="1"/>
  <c r="B184" i="4"/>
  <c r="D184" i="4" s="1"/>
  <c r="E184" i="4" s="1"/>
  <c r="B100" i="4"/>
  <c r="D100" i="4" s="1"/>
  <c r="E100" i="4" s="1"/>
  <c r="B112" i="4"/>
  <c r="D112" i="4" s="1"/>
  <c r="E112" i="4" s="1"/>
  <c r="B60" i="4"/>
  <c r="D60" i="4" s="1"/>
  <c r="E60" i="4" s="1"/>
  <c r="B40" i="4"/>
  <c r="D40" i="4" s="1"/>
  <c r="E40" i="4" s="1"/>
  <c r="B148" i="4"/>
  <c r="D148" i="4" s="1"/>
  <c r="E148" i="4" s="1"/>
  <c r="B124" i="4"/>
  <c r="D124" i="4" s="1"/>
  <c r="E124" i="4" s="1"/>
  <c r="B64" i="4"/>
  <c r="D64" i="4" s="1"/>
  <c r="E64" i="4" s="1"/>
  <c r="B212" i="4"/>
  <c r="D212" i="4" s="1"/>
  <c r="E212" i="4" s="1"/>
  <c r="B208" i="4"/>
  <c r="D208" i="4" s="1"/>
  <c r="E208" i="4" s="1"/>
  <c r="B216" i="4"/>
  <c r="D216" i="4" s="1"/>
  <c r="E216" i="4" s="1"/>
  <c r="B132" i="4"/>
  <c r="D132" i="4" s="1"/>
  <c r="E132" i="4" s="1"/>
  <c r="B144" i="4"/>
  <c r="D144" i="4" s="1"/>
  <c r="E144" i="4" s="1"/>
  <c r="B92" i="4"/>
  <c r="D92" i="4" s="1"/>
  <c r="E92" i="4" s="1"/>
  <c r="B72" i="4"/>
  <c r="D72" i="4" s="1"/>
  <c r="E72" i="4" s="1"/>
  <c r="B32" i="4"/>
  <c r="D32" i="4" s="1"/>
  <c r="E32" i="4" s="1"/>
  <c r="B176" i="4"/>
  <c r="D176" i="4" s="1"/>
  <c r="E176" i="4" s="1"/>
  <c r="B44" i="4"/>
  <c r="D44" i="4" s="1"/>
  <c r="S43" i="4" s="1" a="1"/>
  <c r="S43" i="4" s="1"/>
  <c r="B196" i="4"/>
  <c r="D196" i="4" s="1"/>
  <c r="E196" i="4" s="1"/>
  <c r="B156" i="4"/>
  <c r="D156" i="4" s="1"/>
  <c r="E156" i="4" s="1"/>
  <c r="B96" i="4"/>
  <c r="D96" i="4" s="1"/>
  <c r="E96" i="4" s="1"/>
  <c r="B55" i="4"/>
  <c r="D55" i="4" s="1"/>
  <c r="E55" i="4" s="1"/>
  <c r="B59" i="4"/>
  <c r="D59" i="4" s="1"/>
  <c r="E59" i="4" s="1"/>
  <c r="B31" i="4"/>
  <c r="D31" i="4" s="1"/>
  <c r="E31" i="4" s="1"/>
  <c r="B7" i="4"/>
  <c r="D7" i="4" s="1"/>
  <c r="E7" i="4" s="1"/>
  <c r="B3" i="4"/>
  <c r="D3" i="4" s="1"/>
  <c r="E3" i="4" s="1"/>
  <c r="B39" i="4"/>
  <c r="D39" i="4" s="1"/>
  <c r="E39" i="4" s="1"/>
  <c r="B35" i="4"/>
  <c r="D35" i="4" s="1"/>
  <c r="E35" i="4" s="1"/>
  <c r="B43" i="4"/>
  <c r="D43" i="4" s="1"/>
  <c r="E43" i="4" s="1"/>
  <c r="B11" i="4"/>
  <c r="D11" i="4" s="1"/>
  <c r="E11" i="4" s="1"/>
  <c r="B19" i="4"/>
  <c r="D19" i="4" s="1"/>
  <c r="E19" i="4" s="1"/>
  <c r="B23" i="4"/>
  <c r="D23" i="4" s="1"/>
  <c r="E23" i="4" s="1"/>
  <c r="B15" i="4"/>
  <c r="D15" i="4" s="1"/>
  <c r="E15" i="4" s="1"/>
  <c r="B51" i="4"/>
  <c r="D51" i="4" s="1"/>
  <c r="E51" i="4" s="1"/>
  <c r="B47" i="4"/>
  <c r="D47" i="4" s="1"/>
  <c r="E47" i="4" s="1"/>
  <c r="B27" i="4"/>
  <c r="D27" i="4" s="1"/>
  <c r="E27" i="4" s="1"/>
  <c r="B107" i="4"/>
  <c r="D107" i="4" s="1"/>
  <c r="B115" i="4"/>
  <c r="D115" i="4" s="1"/>
  <c r="B143" i="4"/>
  <c r="D143" i="4" s="1"/>
  <c r="B139" i="4"/>
  <c r="D139" i="4" s="1"/>
  <c r="B71" i="4"/>
  <c r="D71" i="4" s="1"/>
  <c r="E71" i="4" s="1"/>
  <c r="B91" i="4"/>
  <c r="D91" i="4" s="1"/>
  <c r="B215" i="4"/>
  <c r="D215" i="4" s="1"/>
  <c r="B83" i="4"/>
  <c r="D83" i="4" s="1"/>
  <c r="B131" i="4"/>
  <c r="D131" i="4" s="1"/>
  <c r="B159" i="4"/>
  <c r="D159" i="4" s="1"/>
  <c r="B203" i="4"/>
  <c r="D203" i="4" s="1"/>
  <c r="B123" i="4"/>
  <c r="D123" i="4" s="1"/>
  <c r="B195" i="4"/>
  <c r="D195" i="4" s="1"/>
  <c r="B199" i="4"/>
  <c r="D199" i="4" s="1"/>
  <c r="B167" i="4"/>
  <c r="D167" i="4" s="1"/>
  <c r="B119" i="4"/>
  <c r="D119" i="4" s="1"/>
  <c r="B103" i="4"/>
  <c r="D103" i="4" s="1"/>
  <c r="B79" i="4"/>
  <c r="D79" i="4" s="1"/>
  <c r="B127" i="4"/>
  <c r="D127" i="4" s="1"/>
  <c r="B163" i="4"/>
  <c r="D163" i="4" s="1"/>
  <c r="B171" i="4"/>
  <c r="D171" i="4" s="1"/>
  <c r="B219" i="4"/>
  <c r="D219" i="4" s="1"/>
  <c r="B155" i="4"/>
  <c r="D155" i="4" s="1"/>
  <c r="B227" i="4"/>
  <c r="D227" i="4" s="1"/>
  <c r="B207" i="4"/>
  <c r="D207" i="4" s="1"/>
  <c r="B175" i="4"/>
  <c r="D175" i="4" s="1"/>
  <c r="B111" i="4"/>
  <c r="D111" i="4" s="1"/>
  <c r="B223" i="4"/>
  <c r="D223" i="4" s="1"/>
  <c r="B147" i="4"/>
  <c r="D147" i="4" s="1"/>
  <c r="B75" i="4"/>
  <c r="D75" i="4" s="1"/>
  <c r="E75" i="4" s="1"/>
  <c r="B67" i="4"/>
  <c r="D67" i="4" s="1"/>
  <c r="E67" i="4" s="1"/>
  <c r="B63" i="4"/>
  <c r="D63" i="4" s="1"/>
  <c r="E63" i="4" s="1"/>
  <c r="B95" i="4"/>
  <c r="D95" i="4" s="1"/>
  <c r="B99" i="4"/>
  <c r="D99" i="4" s="1"/>
  <c r="B151" i="4"/>
  <c r="D151" i="4" s="1"/>
  <c r="B135" i="4"/>
  <c r="D135" i="4" s="1"/>
  <c r="B87" i="4"/>
  <c r="D87" i="4" s="1"/>
  <c r="B179" i="4"/>
  <c r="D179" i="4" s="1"/>
  <c r="B183" i="4"/>
  <c r="D183" i="4" s="1"/>
  <c r="B187" i="4"/>
  <c r="D187" i="4" s="1"/>
  <c r="B211" i="4"/>
  <c r="D211" i="4" s="1"/>
  <c r="B191" i="4"/>
  <c r="D191" i="4" s="1"/>
  <c r="O11" i="4" l="1" a="1"/>
  <c r="O11" i="4" s="1"/>
  <c r="R11" i="4" a="1"/>
  <c r="R11" i="4" s="1"/>
  <c r="L11" i="4" a="1"/>
  <c r="L11" i="4" s="1"/>
  <c r="P11" i="4" a="1"/>
  <c r="P11" i="4" s="1"/>
  <c r="G11" i="4" a="1"/>
  <c r="G11" i="4" s="1"/>
  <c r="N11" i="4" a="1"/>
  <c r="N11" i="4" s="1"/>
  <c r="K11" i="4" a="1"/>
  <c r="K11" i="4" s="1"/>
  <c r="H11" i="4" a="1"/>
  <c r="H11" i="4" s="1"/>
  <c r="Q11" i="4" a="1"/>
  <c r="Q11" i="4" s="1"/>
  <c r="I11" i="4" a="1"/>
  <c r="I11" i="4" s="1"/>
  <c r="J11" i="4" a="1"/>
  <c r="J11" i="4" s="1"/>
  <c r="M11" i="4" a="1"/>
  <c r="M11" i="4" s="1"/>
  <c r="R55" i="4" a="1"/>
  <c r="R55" i="4" s="1"/>
  <c r="H55" i="4" a="1"/>
  <c r="H55" i="4" s="1"/>
  <c r="K55" i="4" a="1"/>
  <c r="K55" i="4" s="1"/>
  <c r="L55" i="4" a="1"/>
  <c r="L55" i="4" s="1"/>
  <c r="M55" i="4" a="1"/>
  <c r="M55" i="4" s="1"/>
  <c r="Q55" i="4" a="1"/>
  <c r="Q55" i="4" s="1"/>
  <c r="N55" i="4" a="1"/>
  <c r="N55" i="4" s="1"/>
  <c r="I55" i="4" a="1"/>
  <c r="I55" i="4" s="1"/>
  <c r="O55" i="4" a="1"/>
  <c r="O55" i="4" s="1"/>
  <c r="P55" i="4" a="1"/>
  <c r="P55" i="4" s="1"/>
  <c r="J55" i="4" a="1"/>
  <c r="J55" i="4" s="1"/>
  <c r="G55" i="4" a="1"/>
  <c r="G55" i="4" s="1"/>
  <c r="I72" i="4" a="1"/>
  <c r="I72" i="4" s="1"/>
  <c r="Q72" i="4" a="1"/>
  <c r="Q72" i="4" s="1"/>
  <c r="M72" i="4" a="1"/>
  <c r="M72" i="4" s="1"/>
  <c r="O72" i="4" a="1"/>
  <c r="O72" i="4" s="1"/>
  <c r="P72" i="4" a="1"/>
  <c r="P72" i="4" s="1"/>
  <c r="G72" i="4" a="1"/>
  <c r="G72" i="4" s="1"/>
  <c r="K72" i="4" a="1"/>
  <c r="K72" i="4" s="1"/>
  <c r="L72" i="4" a="1"/>
  <c r="L72" i="4" s="1"/>
  <c r="H72" i="4" a="1"/>
  <c r="H72" i="4" s="1"/>
  <c r="N72" i="4" a="1"/>
  <c r="N72" i="4" s="1"/>
  <c r="R72" i="4" a="1"/>
  <c r="R72" i="4" s="1"/>
  <c r="J72" i="4" a="1"/>
  <c r="J72" i="4" s="1"/>
  <c r="R64" i="4" a="1"/>
  <c r="R64" i="4" s="1"/>
  <c r="K64" i="4" a="1"/>
  <c r="K64" i="4" s="1"/>
  <c r="O64" i="4" a="1"/>
  <c r="O64" i="4" s="1"/>
  <c r="P64" i="4" a="1"/>
  <c r="P64" i="4" s="1"/>
  <c r="H64" i="4" a="1"/>
  <c r="H64" i="4" s="1"/>
  <c r="Q64" i="4" a="1"/>
  <c r="Q64" i="4" s="1"/>
  <c r="I64" i="4" a="1"/>
  <c r="I64" i="4" s="1"/>
  <c r="L64" i="4" a="1"/>
  <c r="L64" i="4" s="1"/>
  <c r="G64" i="4" a="1"/>
  <c r="G64" i="4" s="1"/>
  <c r="J64" i="4" a="1"/>
  <c r="J64" i="4" s="1"/>
  <c r="N64" i="4" a="1"/>
  <c r="N64" i="4" s="1"/>
  <c r="M64" i="4" a="1"/>
  <c r="M64" i="4" s="1"/>
  <c r="I204" i="4" a="1"/>
  <c r="I204" i="4" s="1"/>
  <c r="K204" i="4" a="1"/>
  <c r="K204" i="4" s="1"/>
  <c r="Q204" i="4" a="1"/>
  <c r="Q204" i="4" s="1"/>
  <c r="L204" i="4" a="1"/>
  <c r="L204" i="4" s="1"/>
  <c r="P204" i="4" a="1"/>
  <c r="P204" i="4" s="1"/>
  <c r="M204" i="4" a="1"/>
  <c r="M204" i="4" s="1"/>
  <c r="O204" i="4" a="1"/>
  <c r="O204" i="4" s="1"/>
  <c r="R204" i="4" a="1"/>
  <c r="R204" i="4" s="1"/>
  <c r="G204" i="4" a="1"/>
  <c r="G204" i="4" s="1"/>
  <c r="N204" i="4" a="1"/>
  <c r="N204" i="4" s="1"/>
  <c r="J204" i="4" a="1"/>
  <c r="J204" i="4" s="1"/>
  <c r="H204" i="4" a="1"/>
  <c r="H204" i="4" s="1"/>
  <c r="H220" i="4" a="1"/>
  <c r="H220" i="4" s="1"/>
  <c r="Q220" i="4" a="1"/>
  <c r="Q220" i="4" s="1"/>
  <c r="M220" i="4" a="1"/>
  <c r="M220" i="4" s="1"/>
  <c r="K220" i="4" a="1"/>
  <c r="K220" i="4" s="1"/>
  <c r="J220" i="4" a="1"/>
  <c r="J220" i="4" s="1"/>
  <c r="P220" i="4" a="1"/>
  <c r="P220" i="4" s="1"/>
  <c r="G220" i="4" a="1"/>
  <c r="G220" i="4" s="1"/>
  <c r="L220" i="4" a="1"/>
  <c r="L220" i="4" s="1"/>
  <c r="R220" i="4" a="1"/>
  <c r="R220" i="4" s="1"/>
  <c r="N220" i="4" a="1"/>
  <c r="N220" i="4" s="1"/>
  <c r="O220" i="4" a="1"/>
  <c r="O220" i="4" s="1"/>
  <c r="I220" i="4" a="1"/>
  <c r="I220" i="4" s="1"/>
  <c r="O188" i="4" a="1"/>
  <c r="O188" i="4" s="1"/>
  <c r="H188" i="4" a="1"/>
  <c r="H188" i="4" s="1"/>
  <c r="N188" i="4" a="1"/>
  <c r="N188" i="4" s="1"/>
  <c r="R188" i="4" a="1"/>
  <c r="R188" i="4" s="1"/>
  <c r="M188" i="4" a="1"/>
  <c r="M188" i="4" s="1"/>
  <c r="I188" i="4" a="1"/>
  <c r="I188" i="4" s="1"/>
  <c r="J188" i="4" a="1"/>
  <c r="J188" i="4" s="1"/>
  <c r="K188" i="4" a="1"/>
  <c r="K188" i="4" s="1"/>
  <c r="L188" i="4" a="1"/>
  <c r="L188" i="4" s="1"/>
  <c r="G188" i="4" a="1"/>
  <c r="G188" i="4" s="1"/>
  <c r="P188" i="4" a="1"/>
  <c r="P188" i="4" s="1"/>
  <c r="Q188" i="4" a="1"/>
  <c r="Q188" i="4" s="1"/>
  <c r="P104" i="4" a="1"/>
  <c r="P104" i="4" s="1"/>
  <c r="L104" i="4" a="1"/>
  <c r="L104" i="4" s="1"/>
  <c r="M104" i="4" a="1"/>
  <c r="M104" i="4" s="1"/>
  <c r="I104" i="4" a="1"/>
  <c r="I104" i="4" s="1"/>
  <c r="N104" i="4" a="1"/>
  <c r="N104" i="4" s="1"/>
  <c r="K104" i="4" a="1"/>
  <c r="K104" i="4" s="1"/>
  <c r="J104" i="4" a="1"/>
  <c r="J104" i="4" s="1"/>
  <c r="Q104" i="4" a="1"/>
  <c r="Q104" i="4" s="1"/>
  <c r="G104" i="4" a="1"/>
  <c r="G104" i="4" s="1"/>
  <c r="H104" i="4" a="1"/>
  <c r="H104" i="4" s="1"/>
  <c r="O104" i="4" a="1"/>
  <c r="O104" i="4" s="1"/>
  <c r="R104" i="4" a="1"/>
  <c r="R104" i="4" s="1"/>
  <c r="O84" i="4" a="1"/>
  <c r="O84" i="4" s="1"/>
  <c r="I84" i="4" a="1"/>
  <c r="I84" i="4" s="1"/>
  <c r="P84" i="4" a="1"/>
  <c r="P84" i="4" s="1"/>
  <c r="L84" i="4" a="1"/>
  <c r="L84" i="4" s="1"/>
  <c r="N84" i="4" a="1"/>
  <c r="N84" i="4" s="1"/>
  <c r="J84" i="4" a="1"/>
  <c r="J84" i="4" s="1"/>
  <c r="K84" i="4" a="1"/>
  <c r="K84" i="4" s="1"/>
  <c r="R84" i="4" a="1"/>
  <c r="R84" i="4" s="1"/>
  <c r="Q84" i="4" a="1"/>
  <c r="Q84" i="4" s="1"/>
  <c r="G84" i="4" a="1"/>
  <c r="G84" i="4" s="1"/>
  <c r="H84" i="4" a="1"/>
  <c r="H84" i="4" s="1"/>
  <c r="M84" i="4" a="1"/>
  <c r="M84" i="4" s="1"/>
  <c r="O67" i="4" a="1"/>
  <c r="O67" i="4" s="1"/>
  <c r="P67" i="4" a="1"/>
  <c r="P67" i="4" s="1"/>
  <c r="M67" i="4" a="1"/>
  <c r="M67" i="4" s="1"/>
  <c r="Q67" i="4" a="1"/>
  <c r="Q67" i="4" s="1"/>
  <c r="L67" i="4" a="1"/>
  <c r="L67" i="4" s="1"/>
  <c r="H67" i="4" a="1"/>
  <c r="H67" i="4" s="1"/>
  <c r="G67" i="4" a="1"/>
  <c r="G67" i="4" s="1"/>
  <c r="K67" i="4" a="1"/>
  <c r="K67" i="4" s="1"/>
  <c r="I67" i="4" a="1"/>
  <c r="I67" i="4" s="1"/>
  <c r="R67" i="4" a="1"/>
  <c r="R67" i="4" s="1"/>
  <c r="N67" i="4" a="1"/>
  <c r="N67" i="4" s="1"/>
  <c r="J67" i="4" a="1"/>
  <c r="J67" i="4" s="1"/>
  <c r="Q27" i="4" a="1"/>
  <c r="Q27" i="4" s="1"/>
  <c r="M27" i="4" a="1"/>
  <c r="M27" i="4" s="1"/>
  <c r="R27" i="4" a="1"/>
  <c r="R27" i="4" s="1"/>
  <c r="K27" i="4" a="1"/>
  <c r="K27" i="4" s="1"/>
  <c r="L27" i="4" a="1"/>
  <c r="L27" i="4" s="1"/>
  <c r="N27" i="4" a="1"/>
  <c r="N27" i="4" s="1"/>
  <c r="G27" i="4" a="1"/>
  <c r="G27" i="4" s="1"/>
  <c r="O27" i="4" a="1"/>
  <c r="O27" i="4" s="1"/>
  <c r="I27" i="4" a="1"/>
  <c r="I27" i="4" s="1"/>
  <c r="H27" i="4" a="1"/>
  <c r="H27" i="4" s="1"/>
  <c r="J27" i="4" a="1"/>
  <c r="J27" i="4" s="1"/>
  <c r="P27" i="4" a="1"/>
  <c r="P27" i="4" s="1"/>
  <c r="O35" i="4" a="1"/>
  <c r="O35" i="4" s="1"/>
  <c r="J35" i="4" a="1"/>
  <c r="J35" i="4" s="1"/>
  <c r="N35" i="4" a="1"/>
  <c r="N35" i="4" s="1"/>
  <c r="P35" i="4" a="1"/>
  <c r="P35" i="4" s="1"/>
  <c r="R35" i="4" a="1"/>
  <c r="R35" i="4" s="1"/>
  <c r="L35" i="4" a="1"/>
  <c r="L35" i="4" s="1"/>
  <c r="M35" i="4" a="1"/>
  <c r="M35" i="4" s="1"/>
  <c r="G35" i="4" a="1"/>
  <c r="G35" i="4" s="1"/>
  <c r="I35" i="4" a="1"/>
  <c r="I35" i="4" s="1"/>
  <c r="Q35" i="4" a="1"/>
  <c r="Q35" i="4" s="1"/>
  <c r="K35" i="4" a="1"/>
  <c r="K35" i="4" s="1"/>
  <c r="H35" i="4" a="1"/>
  <c r="H35" i="4" s="1"/>
  <c r="J96" i="4" a="1"/>
  <c r="J96" i="4" s="1"/>
  <c r="R96" i="4" a="1"/>
  <c r="R96" i="4" s="1"/>
  <c r="M96" i="4" a="1"/>
  <c r="M96" i="4" s="1"/>
  <c r="H96" i="4" a="1"/>
  <c r="H96" i="4" s="1"/>
  <c r="P96" i="4" a="1"/>
  <c r="P96" i="4" s="1"/>
  <c r="N96" i="4" a="1"/>
  <c r="N96" i="4" s="1"/>
  <c r="O96" i="4" a="1"/>
  <c r="O96" i="4" s="1"/>
  <c r="L96" i="4" a="1"/>
  <c r="L96" i="4" s="1"/>
  <c r="K96" i="4" a="1"/>
  <c r="K96" i="4" s="1"/>
  <c r="Q96" i="4" a="1"/>
  <c r="Q96" i="4" s="1"/>
  <c r="G96" i="4" a="1"/>
  <c r="G96" i="4" s="1"/>
  <c r="I96" i="4" a="1"/>
  <c r="I96" i="4" s="1"/>
  <c r="G144" i="4" a="1"/>
  <c r="G144" i="4" s="1"/>
  <c r="H144" i="4" a="1"/>
  <c r="H144" i="4" s="1"/>
  <c r="K144" i="4" a="1"/>
  <c r="K144" i="4" s="1"/>
  <c r="I144" i="4" a="1"/>
  <c r="I144" i="4" s="1"/>
  <c r="P144" i="4" a="1"/>
  <c r="P144" i="4" s="1"/>
  <c r="N144" i="4" a="1"/>
  <c r="N144" i="4" s="1"/>
  <c r="R144" i="4" a="1"/>
  <c r="R144" i="4" s="1"/>
  <c r="M144" i="4" a="1"/>
  <c r="M144" i="4" s="1"/>
  <c r="Q144" i="4" a="1"/>
  <c r="Q144" i="4" s="1"/>
  <c r="J144" i="4" a="1"/>
  <c r="J144" i="4" s="1"/>
  <c r="L144" i="4" a="1"/>
  <c r="L144" i="4" s="1"/>
  <c r="O144" i="4" a="1"/>
  <c r="O144" i="4" s="1"/>
  <c r="P148" i="4" a="1"/>
  <c r="P148" i="4" s="1"/>
  <c r="Q148" i="4" a="1"/>
  <c r="Q148" i="4" s="1"/>
  <c r="I148" i="4" a="1"/>
  <c r="I148" i="4" s="1"/>
  <c r="H148" i="4" a="1"/>
  <c r="H148" i="4" s="1"/>
  <c r="J148" i="4" a="1"/>
  <c r="J148" i="4" s="1"/>
  <c r="M148" i="4" a="1"/>
  <c r="M148" i="4" s="1"/>
  <c r="R148" i="4" a="1"/>
  <c r="R148" i="4" s="1"/>
  <c r="K148" i="4" a="1"/>
  <c r="K148" i="4" s="1"/>
  <c r="L148" i="4" a="1"/>
  <c r="L148" i="4" s="1"/>
  <c r="N148" i="4" a="1"/>
  <c r="N148" i="4" s="1"/>
  <c r="G148" i="4" a="1"/>
  <c r="G148" i="4" s="1"/>
  <c r="O148" i="4" a="1"/>
  <c r="O148" i="4" s="1"/>
  <c r="Q8" i="4" a="1"/>
  <c r="Q8" i="4" s="1"/>
  <c r="P8" i="4" a="1"/>
  <c r="P8" i="4" s="1"/>
  <c r="J8" i="4" a="1"/>
  <c r="J8" i="4" s="1"/>
  <c r="K8" i="4" a="1"/>
  <c r="K8" i="4" s="1"/>
  <c r="N8" i="4" a="1"/>
  <c r="N8" i="4" s="1"/>
  <c r="G8" i="4" a="1"/>
  <c r="G8" i="4" s="1"/>
  <c r="O8" i="4" a="1"/>
  <c r="O8" i="4" s="1"/>
  <c r="L8" i="4" a="1"/>
  <c r="L8" i="4" s="1"/>
  <c r="H8" i="4" a="1"/>
  <c r="H8" i="4" s="1"/>
  <c r="M8" i="4" a="1"/>
  <c r="M8" i="4" s="1"/>
  <c r="I8" i="4" a="1"/>
  <c r="I8" i="4" s="1"/>
  <c r="R8" i="4" a="1"/>
  <c r="R8" i="4" s="1"/>
  <c r="M180" i="4" a="1"/>
  <c r="M180" i="4" s="1"/>
  <c r="L180" i="4" a="1"/>
  <c r="L180" i="4" s="1"/>
  <c r="J180" i="4" a="1"/>
  <c r="J180" i="4" s="1"/>
  <c r="O180" i="4" a="1"/>
  <c r="O180" i="4" s="1"/>
  <c r="P180" i="4" a="1"/>
  <c r="P180" i="4" s="1"/>
  <c r="I180" i="4" a="1"/>
  <c r="I180" i="4" s="1"/>
  <c r="R180" i="4" a="1"/>
  <c r="R180" i="4" s="1"/>
  <c r="H180" i="4" a="1"/>
  <c r="H180" i="4" s="1"/>
  <c r="N180" i="4" a="1"/>
  <c r="N180" i="4" s="1"/>
  <c r="K180" i="4" a="1"/>
  <c r="K180" i="4" s="1"/>
  <c r="Q180" i="4" a="1"/>
  <c r="Q180" i="4" s="1"/>
  <c r="G180" i="4" a="1"/>
  <c r="G180" i="4" s="1"/>
  <c r="M16" i="4" a="1"/>
  <c r="M16" i="4" s="1"/>
  <c r="J16" i="4" a="1"/>
  <c r="J16" i="4" s="1"/>
  <c r="L16" i="4" a="1"/>
  <c r="L16" i="4" s="1"/>
  <c r="G16" i="4" a="1"/>
  <c r="G16" i="4" s="1"/>
  <c r="H16" i="4" a="1"/>
  <c r="H16" i="4" s="1"/>
  <c r="R16" i="4" a="1"/>
  <c r="R16" i="4" s="1"/>
  <c r="I16" i="4" a="1"/>
  <c r="I16" i="4" s="1"/>
  <c r="N16" i="4" a="1"/>
  <c r="N16" i="4" s="1"/>
  <c r="O16" i="4" a="1"/>
  <c r="O16" i="4" s="1"/>
  <c r="K16" i="4" a="1"/>
  <c r="K16" i="4" s="1"/>
  <c r="Q16" i="4" a="1"/>
  <c r="Q16" i="4" s="1"/>
  <c r="P16" i="4" a="1"/>
  <c r="P16" i="4" s="1"/>
  <c r="J228" i="4" a="1"/>
  <c r="J228" i="4" s="1"/>
  <c r="P228" i="4" a="1"/>
  <c r="P228" i="4" s="1"/>
  <c r="O228" i="4" a="1"/>
  <c r="O228" i="4" s="1"/>
  <c r="H228" i="4" a="1"/>
  <c r="H228" i="4" s="1"/>
  <c r="N228" i="4" a="1"/>
  <c r="N228" i="4" s="1"/>
  <c r="R228" i="4" a="1"/>
  <c r="R228" i="4" s="1"/>
  <c r="Q228" i="4" a="1"/>
  <c r="Q228" i="4" s="1"/>
  <c r="L228" i="4" a="1"/>
  <c r="L228" i="4" s="1"/>
  <c r="I228" i="4" a="1"/>
  <c r="I228" i="4" s="1"/>
  <c r="M228" i="4" a="1"/>
  <c r="M228" i="4" s="1"/>
  <c r="G228" i="4" a="1"/>
  <c r="G228" i="4" s="1"/>
  <c r="K228" i="4" a="1"/>
  <c r="K228" i="4" s="1"/>
  <c r="R116" i="4" a="1"/>
  <c r="R116" i="4" s="1"/>
  <c r="O116" i="4" a="1"/>
  <c r="O116" i="4" s="1"/>
  <c r="N116" i="4" a="1"/>
  <c r="N116" i="4" s="1"/>
  <c r="M116" i="4" a="1"/>
  <c r="M116" i="4" s="1"/>
  <c r="P116" i="4" a="1"/>
  <c r="P116" i="4" s="1"/>
  <c r="G116" i="4" a="1"/>
  <c r="G116" i="4" s="1"/>
  <c r="H116" i="4" a="1"/>
  <c r="H116" i="4" s="1"/>
  <c r="J116" i="4" a="1"/>
  <c r="J116" i="4" s="1"/>
  <c r="L116" i="4" a="1"/>
  <c r="L116" i="4" s="1"/>
  <c r="Q116" i="4" a="1"/>
  <c r="Q116" i="4" s="1"/>
  <c r="I116" i="4" a="1"/>
  <c r="I116" i="4" s="1"/>
  <c r="K116" i="4" a="1"/>
  <c r="K116" i="4" s="1"/>
  <c r="K37" i="4" a="1"/>
  <c r="K37" i="4" s="1"/>
  <c r="O37" i="4" a="1"/>
  <c r="O37" i="4" s="1"/>
  <c r="N37" i="4" a="1"/>
  <c r="N37" i="4" s="1"/>
  <c r="I37" i="4" a="1"/>
  <c r="I37" i="4" s="1"/>
  <c r="Q37" i="4" a="1"/>
  <c r="Q37" i="4" s="1"/>
  <c r="H37" i="4" a="1"/>
  <c r="H37" i="4" s="1"/>
  <c r="J37" i="4" a="1"/>
  <c r="J37" i="4" s="1"/>
  <c r="L37" i="4" a="1"/>
  <c r="L37" i="4" s="1"/>
  <c r="P37" i="4" a="1"/>
  <c r="P37" i="4" s="1"/>
  <c r="M37" i="4" a="1"/>
  <c r="M37" i="4" s="1"/>
  <c r="R37" i="4" a="1"/>
  <c r="R37" i="4" s="1"/>
  <c r="G37" i="4" a="1"/>
  <c r="G37" i="4" s="1"/>
  <c r="P49" i="4" a="1"/>
  <c r="P49" i="4" s="1"/>
  <c r="G49" i="4" a="1"/>
  <c r="G49" i="4" s="1"/>
  <c r="H49" i="4" a="1"/>
  <c r="H49" i="4" s="1"/>
  <c r="L49" i="4" a="1"/>
  <c r="L49" i="4" s="1"/>
  <c r="M49" i="4" a="1"/>
  <c r="M49" i="4" s="1"/>
  <c r="Q49" i="4" a="1"/>
  <c r="Q49" i="4" s="1"/>
  <c r="R49" i="4" a="1"/>
  <c r="R49" i="4" s="1"/>
  <c r="I49" i="4" a="1"/>
  <c r="I49" i="4" s="1"/>
  <c r="J49" i="4" a="1"/>
  <c r="J49" i="4" s="1"/>
  <c r="N49" i="4" a="1"/>
  <c r="N49" i="4" s="1"/>
  <c r="O49" i="4" a="1"/>
  <c r="O49" i="4" s="1"/>
  <c r="K49" i="4" a="1"/>
  <c r="K49" i="4" s="1"/>
  <c r="J92" i="4" a="1"/>
  <c r="J92" i="4" s="1"/>
  <c r="R92" i="4" a="1"/>
  <c r="R92" i="4" s="1"/>
  <c r="P92" i="4" a="1"/>
  <c r="P92" i="4" s="1"/>
  <c r="H92" i="4" a="1"/>
  <c r="H92" i="4" s="1"/>
  <c r="K92" i="4" a="1"/>
  <c r="K92" i="4" s="1"/>
  <c r="I92" i="4" a="1"/>
  <c r="I92" i="4" s="1"/>
  <c r="O92" i="4" a="1"/>
  <c r="O92" i="4" s="1"/>
  <c r="Q92" i="4" a="1"/>
  <c r="Q92" i="4" s="1"/>
  <c r="L92" i="4" a="1"/>
  <c r="L92" i="4" s="1"/>
  <c r="M92" i="4" a="1"/>
  <c r="M92" i="4" s="1"/>
  <c r="N92" i="4" a="1"/>
  <c r="N92" i="4" s="1"/>
  <c r="G92" i="4" a="1"/>
  <c r="G92" i="4" s="1"/>
  <c r="J164" i="4" a="1"/>
  <c r="J164" i="4" s="1"/>
  <c r="Q164" i="4" a="1"/>
  <c r="Q164" i="4" s="1"/>
  <c r="R164" i="4" a="1"/>
  <c r="R164" i="4" s="1"/>
  <c r="K164" i="4" a="1"/>
  <c r="K164" i="4" s="1"/>
  <c r="M164" i="4" a="1"/>
  <c r="M164" i="4" s="1"/>
  <c r="O164" i="4" a="1"/>
  <c r="O164" i="4" s="1"/>
  <c r="I164" i="4" a="1"/>
  <c r="I164" i="4" s="1"/>
  <c r="P164" i="4" a="1"/>
  <c r="P164" i="4" s="1"/>
  <c r="H164" i="4" a="1"/>
  <c r="H164" i="4" s="1"/>
  <c r="N164" i="4" a="1"/>
  <c r="N164" i="4" s="1"/>
  <c r="L164" i="4" a="1"/>
  <c r="L164" i="4" s="1"/>
  <c r="G164" i="4" a="1"/>
  <c r="G164" i="4" s="1"/>
  <c r="H47" i="4" a="1"/>
  <c r="H47" i="4" s="1"/>
  <c r="K47" i="4" a="1"/>
  <c r="K47" i="4" s="1"/>
  <c r="O47" i="4" a="1"/>
  <c r="O47" i="4" s="1"/>
  <c r="P47" i="4" a="1"/>
  <c r="P47" i="4" s="1"/>
  <c r="Q47" i="4" a="1"/>
  <c r="Q47" i="4" s="1"/>
  <c r="J47" i="4" a="1"/>
  <c r="J47" i="4" s="1"/>
  <c r="L47" i="4" a="1"/>
  <c r="L47" i="4" s="1"/>
  <c r="G47" i="4" a="1"/>
  <c r="G47" i="4" s="1"/>
  <c r="M47" i="4" a="1"/>
  <c r="M47" i="4" s="1"/>
  <c r="R47" i="4" a="1"/>
  <c r="R47" i="4" s="1"/>
  <c r="I47" i="4" a="1"/>
  <c r="I47" i="4" s="1"/>
  <c r="N47" i="4" a="1"/>
  <c r="N47" i="4" s="1"/>
  <c r="L39" i="4" a="1"/>
  <c r="L39" i="4" s="1"/>
  <c r="Q39" i="4" a="1"/>
  <c r="Q39" i="4" s="1"/>
  <c r="O39" i="4" a="1"/>
  <c r="O39" i="4" s="1"/>
  <c r="I39" i="4" a="1"/>
  <c r="I39" i="4" s="1"/>
  <c r="N39" i="4" a="1"/>
  <c r="N39" i="4" s="1"/>
  <c r="G39" i="4" a="1"/>
  <c r="G39" i="4" s="1"/>
  <c r="R39" i="4" a="1"/>
  <c r="R39" i="4" s="1"/>
  <c r="H39" i="4" a="1"/>
  <c r="H39" i="4" s="1"/>
  <c r="P39" i="4" a="1"/>
  <c r="P39" i="4" s="1"/>
  <c r="K39" i="4" a="1"/>
  <c r="K39" i="4" s="1"/>
  <c r="M39" i="4" a="1"/>
  <c r="M39" i="4" s="1"/>
  <c r="J39" i="4" a="1"/>
  <c r="J39" i="4" s="1"/>
  <c r="I156" i="4" a="1"/>
  <c r="I156" i="4" s="1"/>
  <c r="J156" i="4" a="1"/>
  <c r="J156" i="4" s="1"/>
  <c r="R156" i="4" a="1"/>
  <c r="R156" i="4" s="1"/>
  <c r="L156" i="4" a="1"/>
  <c r="L156" i="4" s="1"/>
  <c r="O156" i="4" a="1"/>
  <c r="O156" i="4" s="1"/>
  <c r="G156" i="4" a="1"/>
  <c r="G156" i="4" s="1"/>
  <c r="P156" i="4" a="1"/>
  <c r="P156" i="4" s="1"/>
  <c r="Q156" i="4" a="1"/>
  <c r="Q156" i="4" s="1"/>
  <c r="H156" i="4" a="1"/>
  <c r="H156" i="4" s="1"/>
  <c r="K156" i="4" a="1"/>
  <c r="K156" i="4" s="1"/>
  <c r="M156" i="4" a="1"/>
  <c r="M156" i="4" s="1"/>
  <c r="N156" i="4" a="1"/>
  <c r="N156" i="4" s="1"/>
  <c r="Q132" i="4" a="1"/>
  <c r="Q132" i="4" s="1"/>
  <c r="P132" i="4" a="1"/>
  <c r="P132" i="4" s="1"/>
  <c r="I132" i="4" a="1"/>
  <c r="I132" i="4" s="1"/>
  <c r="N132" i="4" a="1"/>
  <c r="N132" i="4" s="1"/>
  <c r="R132" i="4" a="1"/>
  <c r="R132" i="4" s="1"/>
  <c r="H132" i="4" a="1"/>
  <c r="H132" i="4" s="1"/>
  <c r="O132" i="4" a="1"/>
  <c r="O132" i="4" s="1"/>
  <c r="G132" i="4" a="1"/>
  <c r="G132" i="4" s="1"/>
  <c r="K132" i="4" a="1"/>
  <c r="K132" i="4" s="1"/>
  <c r="M132" i="4" a="1"/>
  <c r="M132" i="4" s="1"/>
  <c r="J132" i="4" a="1"/>
  <c r="J132" i="4" s="1"/>
  <c r="L132" i="4" a="1"/>
  <c r="L132" i="4" s="1"/>
  <c r="L40" i="4" a="1"/>
  <c r="L40" i="4" s="1"/>
  <c r="R40" i="4" a="1"/>
  <c r="R40" i="4" s="1"/>
  <c r="I40" i="4" a="1"/>
  <c r="I40" i="4" s="1"/>
  <c r="J40" i="4" a="1"/>
  <c r="J40" i="4" s="1"/>
  <c r="M40" i="4" a="1"/>
  <c r="M40" i="4" s="1"/>
  <c r="K40" i="4" a="1"/>
  <c r="K40" i="4" s="1"/>
  <c r="O40" i="4" a="1"/>
  <c r="O40" i="4" s="1"/>
  <c r="Q40" i="4" a="1"/>
  <c r="Q40" i="4" s="1"/>
  <c r="N40" i="4" a="1"/>
  <c r="N40" i="4" s="1"/>
  <c r="P40" i="4" a="1"/>
  <c r="P40" i="4" s="1"/>
  <c r="H40" i="4" a="1"/>
  <c r="H40" i="4" s="1"/>
  <c r="G40" i="4" a="1"/>
  <c r="G40" i="4" s="1"/>
  <c r="L28" i="4" a="1"/>
  <c r="L28" i="4" s="1"/>
  <c r="P28" i="4" a="1"/>
  <c r="P28" i="4" s="1"/>
  <c r="I28" i="4" a="1"/>
  <c r="I28" i="4" s="1"/>
  <c r="O28" i="4" a="1"/>
  <c r="O28" i="4" s="1"/>
  <c r="K28" i="4" a="1"/>
  <c r="K28" i="4" s="1"/>
  <c r="Q28" i="4" a="1"/>
  <c r="Q28" i="4" s="1"/>
  <c r="R28" i="4" a="1"/>
  <c r="R28" i="4" s="1"/>
  <c r="M28" i="4" a="1"/>
  <c r="M28" i="4" s="1"/>
  <c r="G28" i="4" a="1"/>
  <c r="G28" i="4" s="1"/>
  <c r="H28" i="4" a="1"/>
  <c r="H28" i="4" s="1"/>
  <c r="N28" i="4" a="1"/>
  <c r="N28" i="4" s="1"/>
  <c r="J28" i="4" a="1"/>
  <c r="J28" i="4" s="1"/>
  <c r="I48" i="4" a="1"/>
  <c r="I48" i="4" s="1"/>
  <c r="G48" i="4" a="1"/>
  <c r="G48" i="4" s="1"/>
  <c r="J48" i="4" a="1"/>
  <c r="J48" i="4" s="1"/>
  <c r="P48" i="4" a="1"/>
  <c r="P48" i="4" s="1"/>
  <c r="H48" i="4" a="1"/>
  <c r="H48" i="4" s="1"/>
  <c r="L48" i="4" a="1"/>
  <c r="L48" i="4" s="1"/>
  <c r="K48" i="4" a="1"/>
  <c r="K48" i="4" s="1"/>
  <c r="Q48" i="4" a="1"/>
  <c r="Q48" i="4" s="1"/>
  <c r="N48" i="4" a="1"/>
  <c r="N48" i="4" s="1"/>
  <c r="M48" i="4" a="1"/>
  <c r="M48" i="4" s="1"/>
  <c r="R48" i="4" a="1"/>
  <c r="R48" i="4" s="1"/>
  <c r="O48" i="4" a="1"/>
  <c r="O48" i="4" s="1"/>
  <c r="I4" i="4" a="1"/>
  <c r="I4" i="4" s="1"/>
  <c r="H4" i="4" a="1"/>
  <c r="H4" i="4" s="1"/>
  <c r="P4" i="4" a="1"/>
  <c r="P4" i="4" s="1"/>
  <c r="M4" i="4" a="1"/>
  <c r="M4" i="4" s="1"/>
  <c r="R4" i="4" a="1"/>
  <c r="R4" i="4" s="1"/>
  <c r="K4" i="4" a="1"/>
  <c r="K4" i="4" s="1"/>
  <c r="L4" i="4" a="1"/>
  <c r="L4" i="4" s="1"/>
  <c r="J4" i="4" a="1"/>
  <c r="J4" i="4" s="1"/>
  <c r="O4" i="4" a="1"/>
  <c r="O4" i="4" s="1"/>
  <c r="G4" i="4" a="1"/>
  <c r="G4" i="4" s="1"/>
  <c r="N4" i="4" a="1"/>
  <c r="N4" i="4" s="1"/>
  <c r="Q4" i="4" a="1"/>
  <c r="Q4" i="4" s="1"/>
  <c r="K128" i="4" a="1"/>
  <c r="K128" i="4" s="1"/>
  <c r="M128" i="4" a="1"/>
  <c r="M128" i="4" s="1"/>
  <c r="L128" i="4" a="1"/>
  <c r="L128" i="4" s="1"/>
  <c r="O128" i="4" a="1"/>
  <c r="O128" i="4" s="1"/>
  <c r="Q128" i="4" a="1"/>
  <c r="Q128" i="4" s="1"/>
  <c r="J128" i="4" a="1"/>
  <c r="J128" i="4" s="1"/>
  <c r="P128" i="4" a="1"/>
  <c r="P128" i="4" s="1"/>
  <c r="G128" i="4" a="1"/>
  <c r="G128" i="4" s="1"/>
  <c r="N128" i="4" a="1"/>
  <c r="N128" i="4" s="1"/>
  <c r="H128" i="4" a="1"/>
  <c r="H128" i="4" s="1"/>
  <c r="R128" i="4" a="1"/>
  <c r="R128" i="4" s="1"/>
  <c r="I128" i="4" a="1"/>
  <c r="I128" i="4" s="1"/>
  <c r="L160" i="4" a="1"/>
  <c r="L160" i="4" s="1"/>
  <c r="H160" i="4" a="1"/>
  <c r="H160" i="4" s="1"/>
  <c r="M160" i="4" a="1"/>
  <c r="M160" i="4" s="1"/>
  <c r="J160" i="4" a="1"/>
  <c r="J160" i="4" s="1"/>
  <c r="P160" i="4" a="1"/>
  <c r="P160" i="4" s="1"/>
  <c r="O160" i="4" a="1"/>
  <c r="O160" i="4" s="1"/>
  <c r="K160" i="4" a="1"/>
  <c r="K160" i="4" s="1"/>
  <c r="Q160" i="4" a="1"/>
  <c r="Q160" i="4" s="1"/>
  <c r="R160" i="4" a="1"/>
  <c r="R160" i="4" s="1"/>
  <c r="G160" i="4" a="1"/>
  <c r="G160" i="4" s="1"/>
  <c r="I160" i="4" a="1"/>
  <c r="I160" i="4" s="1"/>
  <c r="N160" i="4" a="1"/>
  <c r="N160" i="4" s="1"/>
  <c r="G29" i="4" a="1"/>
  <c r="G29" i="4" s="1"/>
  <c r="R29" i="4" a="1"/>
  <c r="R29" i="4" s="1"/>
  <c r="M29" i="4" a="1"/>
  <c r="M29" i="4" s="1"/>
  <c r="Q29" i="4" a="1"/>
  <c r="Q29" i="4" s="1"/>
  <c r="O29" i="4" a="1"/>
  <c r="O29" i="4" s="1"/>
  <c r="L29" i="4" a="1"/>
  <c r="L29" i="4" s="1"/>
  <c r="N29" i="4" a="1"/>
  <c r="N29" i="4" s="1"/>
  <c r="K29" i="4" a="1"/>
  <c r="K29" i="4" s="1"/>
  <c r="J29" i="4" a="1"/>
  <c r="J29" i="4" s="1"/>
  <c r="I29" i="4" a="1"/>
  <c r="I29" i="4" s="1"/>
  <c r="P29" i="4" a="1"/>
  <c r="P29" i="4" s="1"/>
  <c r="H29" i="4" a="1"/>
  <c r="H29" i="4" s="1"/>
  <c r="I43" i="4" a="1"/>
  <c r="I43" i="4" s="1"/>
  <c r="Q43" i="4" a="1"/>
  <c r="Q43" i="4" s="1"/>
  <c r="L43" i="4" a="1"/>
  <c r="L43" i="4" s="1"/>
  <c r="H43" i="4" a="1"/>
  <c r="H43" i="4" s="1"/>
  <c r="J43" i="4" a="1"/>
  <c r="J43" i="4" s="1"/>
  <c r="P43" i="4" a="1"/>
  <c r="P43" i="4" s="1"/>
  <c r="M43" i="4" a="1"/>
  <c r="M43" i="4" s="1"/>
  <c r="R43" i="4" a="1"/>
  <c r="R43" i="4" s="1"/>
  <c r="O43" i="4" a="1"/>
  <c r="O43" i="4" s="1"/>
  <c r="G43" i="4" a="1"/>
  <c r="G43" i="4" s="1"/>
  <c r="K43" i="4" a="1"/>
  <c r="K43" i="4" s="1"/>
  <c r="N43" i="4" a="1"/>
  <c r="N43" i="4" s="1"/>
  <c r="O224" i="4" a="1"/>
  <c r="O224" i="4" s="1"/>
  <c r="H224" i="4" a="1"/>
  <c r="H224" i="4" s="1"/>
  <c r="R224" i="4" a="1"/>
  <c r="R224" i="4" s="1"/>
  <c r="P224" i="4" a="1"/>
  <c r="P224" i="4" s="1"/>
  <c r="N224" i="4" a="1"/>
  <c r="N224" i="4" s="1"/>
  <c r="G224" i="4" a="1"/>
  <c r="G224" i="4" s="1"/>
  <c r="I224" i="4" a="1"/>
  <c r="I224" i="4" s="1"/>
  <c r="J224" i="4" a="1"/>
  <c r="J224" i="4" s="1"/>
  <c r="Q224" i="4" a="1"/>
  <c r="Q224" i="4" s="1"/>
  <c r="L224" i="4" a="1"/>
  <c r="L224" i="4" s="1"/>
  <c r="M224" i="4" a="1"/>
  <c r="M224" i="4" s="1"/>
  <c r="K224" i="4" a="1"/>
  <c r="K224" i="4" s="1"/>
  <c r="Q75" i="4" a="1"/>
  <c r="Q75" i="4" s="1"/>
  <c r="J75" i="4" a="1"/>
  <c r="J75" i="4" s="1"/>
  <c r="I75" i="4" a="1"/>
  <c r="I75" i="4" s="1"/>
  <c r="P75" i="4" a="1"/>
  <c r="P75" i="4" s="1"/>
  <c r="R75" i="4" a="1"/>
  <c r="R75" i="4" s="1"/>
  <c r="G75" i="4" a="1"/>
  <c r="G75" i="4" s="1"/>
  <c r="M75" i="4" a="1"/>
  <c r="M75" i="4" s="1"/>
  <c r="H75" i="4" a="1"/>
  <c r="H75" i="4" s="1"/>
  <c r="K75" i="4" a="1"/>
  <c r="K75" i="4" s="1"/>
  <c r="L75" i="4" a="1"/>
  <c r="L75" i="4" s="1"/>
  <c r="O75" i="4" a="1"/>
  <c r="O75" i="4" s="1"/>
  <c r="N75" i="4" a="1"/>
  <c r="N75" i="4" s="1"/>
  <c r="N71" i="4" a="1"/>
  <c r="N71" i="4" s="1"/>
  <c r="H71" i="4" a="1"/>
  <c r="H71" i="4" s="1"/>
  <c r="G71" i="4" a="1"/>
  <c r="G71" i="4" s="1"/>
  <c r="M71" i="4" a="1"/>
  <c r="M71" i="4" s="1"/>
  <c r="K71" i="4" a="1"/>
  <c r="K71" i="4" s="1"/>
  <c r="L71" i="4" a="1"/>
  <c r="L71" i="4" s="1"/>
  <c r="R71" i="4" a="1"/>
  <c r="R71" i="4" s="1"/>
  <c r="Q71" i="4" a="1"/>
  <c r="Q71" i="4" s="1"/>
  <c r="I71" i="4" a="1"/>
  <c r="I71" i="4" s="1"/>
  <c r="O71" i="4" a="1"/>
  <c r="O71" i="4" s="1"/>
  <c r="J71" i="4" a="1"/>
  <c r="J71" i="4" s="1"/>
  <c r="P71" i="4" a="1"/>
  <c r="P71" i="4" s="1"/>
  <c r="J51" i="4" a="1"/>
  <c r="J51" i="4" s="1"/>
  <c r="P51" i="4" a="1"/>
  <c r="P51" i="4" s="1"/>
  <c r="O51" i="4" a="1"/>
  <c r="O51" i="4" s="1"/>
  <c r="G51" i="4" a="1"/>
  <c r="G51" i="4" s="1"/>
  <c r="R51" i="4" a="1"/>
  <c r="R51" i="4" s="1"/>
  <c r="Q51" i="4" a="1"/>
  <c r="Q51" i="4" s="1"/>
  <c r="L51" i="4" a="1"/>
  <c r="L51" i="4" s="1"/>
  <c r="H51" i="4" a="1"/>
  <c r="H51" i="4" s="1"/>
  <c r="I51" i="4" a="1"/>
  <c r="I51" i="4" s="1"/>
  <c r="N51" i="4" a="1"/>
  <c r="N51" i="4" s="1"/>
  <c r="K51" i="4" a="1"/>
  <c r="K51" i="4" s="1"/>
  <c r="M51" i="4" a="1"/>
  <c r="M51" i="4" s="1"/>
  <c r="H3" i="4" a="1"/>
  <c r="H3" i="4" s="1"/>
  <c r="O3" i="4" a="1"/>
  <c r="O3" i="4" s="1"/>
  <c r="K3" i="4" a="1"/>
  <c r="K3" i="4" s="1"/>
  <c r="M3" i="4" a="1"/>
  <c r="M3" i="4" s="1"/>
  <c r="I3" i="4" a="1"/>
  <c r="I3" i="4" s="1"/>
  <c r="L3" i="4" a="1"/>
  <c r="L3" i="4" s="1"/>
  <c r="J3" i="4" a="1"/>
  <c r="J3" i="4" s="1"/>
  <c r="G3" i="4" a="1"/>
  <c r="G3" i="4" s="1"/>
  <c r="R3" i="4" a="1"/>
  <c r="R3" i="4" s="1"/>
  <c r="Q3" i="4" a="1"/>
  <c r="Q3" i="4" s="1"/>
  <c r="P3" i="4" a="1"/>
  <c r="P3" i="4" s="1"/>
  <c r="N3" i="4" a="1"/>
  <c r="N3" i="4" s="1"/>
  <c r="Q196" i="4" a="1"/>
  <c r="Q196" i="4" s="1"/>
  <c r="P196" i="4" a="1"/>
  <c r="P196" i="4" s="1"/>
  <c r="H196" i="4" a="1"/>
  <c r="H196" i="4" s="1"/>
  <c r="I196" i="4" a="1"/>
  <c r="I196" i="4" s="1"/>
  <c r="L196" i="4" a="1"/>
  <c r="L196" i="4" s="1"/>
  <c r="J196" i="4" a="1"/>
  <c r="J196" i="4" s="1"/>
  <c r="O196" i="4" a="1"/>
  <c r="O196" i="4" s="1"/>
  <c r="R196" i="4" a="1"/>
  <c r="R196" i="4" s="1"/>
  <c r="K196" i="4" a="1"/>
  <c r="K196" i="4" s="1"/>
  <c r="G196" i="4" a="1"/>
  <c r="G196" i="4" s="1"/>
  <c r="M196" i="4" a="1"/>
  <c r="M196" i="4" s="1"/>
  <c r="N196" i="4" a="1"/>
  <c r="N196" i="4" s="1"/>
  <c r="R216" i="4" a="1"/>
  <c r="R216" i="4" s="1"/>
  <c r="N216" i="4" a="1"/>
  <c r="N216" i="4" s="1"/>
  <c r="M216" i="4" a="1"/>
  <c r="M216" i="4" s="1"/>
  <c r="I216" i="4" a="1"/>
  <c r="I216" i="4" s="1"/>
  <c r="J216" i="4" a="1"/>
  <c r="J216" i="4" s="1"/>
  <c r="Q216" i="4" a="1"/>
  <c r="Q216" i="4" s="1"/>
  <c r="O216" i="4" a="1"/>
  <c r="O216" i="4" s="1"/>
  <c r="H216" i="4" a="1"/>
  <c r="H216" i="4" s="1"/>
  <c r="P216" i="4" a="1"/>
  <c r="P216" i="4" s="1"/>
  <c r="K216" i="4" a="1"/>
  <c r="K216" i="4" s="1"/>
  <c r="L216" i="4" a="1"/>
  <c r="L216" i="4" s="1"/>
  <c r="G216" i="4" a="1"/>
  <c r="G216" i="4" s="1"/>
  <c r="P60" i="4" a="1"/>
  <c r="P60" i="4" s="1"/>
  <c r="G60" i="4" a="1"/>
  <c r="G60" i="4" s="1"/>
  <c r="Q60" i="4" a="1"/>
  <c r="Q60" i="4" s="1"/>
  <c r="I60" i="4" a="1"/>
  <c r="I60" i="4" s="1"/>
  <c r="N60" i="4" a="1"/>
  <c r="N60" i="4" s="1"/>
  <c r="K60" i="4" a="1"/>
  <c r="K60" i="4" s="1"/>
  <c r="O60" i="4" a="1"/>
  <c r="O60" i="4" s="1"/>
  <c r="H60" i="4" a="1"/>
  <c r="H60" i="4" s="1"/>
  <c r="L60" i="4" a="1"/>
  <c r="L60" i="4" s="1"/>
  <c r="M60" i="4" a="1"/>
  <c r="M60" i="4" s="1"/>
  <c r="R60" i="4" a="1"/>
  <c r="R60" i="4" s="1"/>
  <c r="J60" i="4" a="1"/>
  <c r="J60" i="4" s="1"/>
  <c r="I80" i="4" a="1"/>
  <c r="I80" i="4" s="1"/>
  <c r="H80" i="4" a="1"/>
  <c r="H80" i="4" s="1"/>
  <c r="G80" i="4" a="1"/>
  <c r="G80" i="4" s="1"/>
  <c r="M80" i="4" a="1"/>
  <c r="M80" i="4" s="1"/>
  <c r="O80" i="4" a="1"/>
  <c r="O80" i="4" s="1"/>
  <c r="Q80" i="4" a="1"/>
  <c r="Q80" i="4" s="1"/>
  <c r="N80" i="4" a="1"/>
  <c r="N80" i="4" s="1"/>
  <c r="L80" i="4" a="1"/>
  <c r="L80" i="4" s="1"/>
  <c r="R80" i="4" a="1"/>
  <c r="R80" i="4" s="1"/>
  <c r="J80" i="4" a="1"/>
  <c r="J80" i="4" s="1"/>
  <c r="P80" i="4" a="1"/>
  <c r="P80" i="4" s="1"/>
  <c r="K80" i="4" a="1"/>
  <c r="K80" i="4" s="1"/>
  <c r="M36" i="4" a="1"/>
  <c r="M36" i="4" s="1"/>
  <c r="I36" i="4" a="1"/>
  <c r="I36" i="4" s="1"/>
  <c r="J36" i="4" a="1"/>
  <c r="J36" i="4" s="1"/>
  <c r="K36" i="4" a="1"/>
  <c r="K36" i="4" s="1"/>
  <c r="R36" i="4" a="1"/>
  <c r="R36" i="4" s="1"/>
  <c r="N36" i="4" a="1"/>
  <c r="N36" i="4" s="1"/>
  <c r="P36" i="4" a="1"/>
  <c r="P36" i="4" s="1"/>
  <c r="Q36" i="4" a="1"/>
  <c r="Q36" i="4" s="1"/>
  <c r="L36" i="4" a="1"/>
  <c r="L36" i="4" s="1"/>
  <c r="O36" i="4" a="1"/>
  <c r="O36" i="4" s="1"/>
  <c r="G36" i="4" a="1"/>
  <c r="G36" i="4" s="1"/>
  <c r="H36" i="4" a="1"/>
  <c r="H36" i="4" s="1"/>
  <c r="L88" i="4" a="1"/>
  <c r="L88" i="4" s="1"/>
  <c r="O88" i="4" a="1"/>
  <c r="O88" i="4" s="1"/>
  <c r="M88" i="4" a="1"/>
  <c r="M88" i="4" s="1"/>
  <c r="Q88" i="4" a="1"/>
  <c r="Q88" i="4" s="1"/>
  <c r="P88" i="4" a="1"/>
  <c r="P88" i="4" s="1"/>
  <c r="I88" i="4" a="1"/>
  <c r="I88" i="4" s="1"/>
  <c r="H88" i="4" a="1"/>
  <c r="H88" i="4" s="1"/>
  <c r="J88" i="4" a="1"/>
  <c r="J88" i="4" s="1"/>
  <c r="R88" i="4" a="1"/>
  <c r="R88" i="4" s="1"/>
  <c r="K88" i="4" a="1"/>
  <c r="K88" i="4" s="1"/>
  <c r="N88" i="4" a="1"/>
  <c r="N88" i="4" s="1"/>
  <c r="G88" i="4" a="1"/>
  <c r="G88" i="4" s="1"/>
  <c r="R56" i="4" a="1"/>
  <c r="R56" i="4" s="1"/>
  <c r="P56" i="4" a="1"/>
  <c r="P56" i="4" s="1"/>
  <c r="L56" i="4" a="1"/>
  <c r="L56" i="4" s="1"/>
  <c r="K56" i="4" a="1"/>
  <c r="K56" i="4" s="1"/>
  <c r="O56" i="4" a="1"/>
  <c r="O56" i="4" s="1"/>
  <c r="I56" i="4" a="1"/>
  <c r="I56" i="4" s="1"/>
  <c r="J56" i="4" a="1"/>
  <c r="J56" i="4" s="1"/>
  <c r="G56" i="4" a="1"/>
  <c r="G56" i="4" s="1"/>
  <c r="M56" i="4" a="1"/>
  <c r="M56" i="4" s="1"/>
  <c r="N56" i="4" a="1"/>
  <c r="N56" i="4" s="1"/>
  <c r="H56" i="4" a="1"/>
  <c r="H56" i="4" s="1"/>
  <c r="Q56" i="4" a="1"/>
  <c r="Q56" i="4" s="1"/>
  <c r="O12" i="4" a="1"/>
  <c r="O12" i="4" s="1"/>
  <c r="Q12" i="4" a="1"/>
  <c r="Q12" i="4" s="1"/>
  <c r="I12" i="4" a="1"/>
  <c r="I12" i="4" s="1"/>
  <c r="J12" i="4" a="1"/>
  <c r="J12" i="4" s="1"/>
  <c r="H12" i="4" a="1"/>
  <c r="H12" i="4" s="1"/>
  <c r="M12" i="4" a="1"/>
  <c r="M12" i="4" s="1"/>
  <c r="K12" i="4" a="1"/>
  <c r="K12" i="4" s="1"/>
  <c r="R12" i="4" a="1"/>
  <c r="R12" i="4" s="1"/>
  <c r="L12" i="4" a="1"/>
  <c r="L12" i="4" s="1"/>
  <c r="N12" i="4" a="1"/>
  <c r="N12" i="4" s="1"/>
  <c r="P12" i="4" a="1"/>
  <c r="P12" i="4" s="1"/>
  <c r="G12" i="4" a="1"/>
  <c r="G12" i="4" s="1"/>
  <c r="I9" i="4" a="1"/>
  <c r="I9" i="4" s="1"/>
  <c r="P9" i="4" a="1"/>
  <c r="P9" i="4" s="1"/>
  <c r="L9" i="4" a="1"/>
  <c r="L9" i="4" s="1"/>
  <c r="M9" i="4" a="1"/>
  <c r="M9" i="4" s="1"/>
  <c r="Q9" i="4" a="1"/>
  <c r="Q9" i="4" s="1"/>
  <c r="O9" i="4" a="1"/>
  <c r="O9" i="4" s="1"/>
  <c r="K9" i="4" a="1"/>
  <c r="K9" i="4" s="1"/>
  <c r="G9" i="4" a="1"/>
  <c r="G9" i="4" s="1"/>
  <c r="N9" i="4" a="1"/>
  <c r="N9" i="4" s="1"/>
  <c r="R9" i="4" a="1"/>
  <c r="R9" i="4" s="1"/>
  <c r="H9" i="4" a="1"/>
  <c r="H9" i="4" s="1"/>
  <c r="J9" i="4" a="1"/>
  <c r="J9" i="4" s="1"/>
  <c r="M63" i="4" a="1"/>
  <c r="M63" i="4" s="1"/>
  <c r="O63" i="4" a="1"/>
  <c r="O63" i="4" s="1"/>
  <c r="J63" i="4" a="1"/>
  <c r="J63" i="4" s="1"/>
  <c r="L63" i="4" a="1"/>
  <c r="L63" i="4" s="1"/>
  <c r="H63" i="4" a="1"/>
  <c r="H63" i="4" s="1"/>
  <c r="R63" i="4" a="1"/>
  <c r="R63" i="4" s="1"/>
  <c r="Q63" i="4" a="1"/>
  <c r="Q63" i="4" s="1"/>
  <c r="G63" i="4" a="1"/>
  <c r="G63" i="4" s="1"/>
  <c r="I63" i="4" a="1"/>
  <c r="I63" i="4" s="1"/>
  <c r="P63" i="4" a="1"/>
  <c r="P63" i="4" s="1"/>
  <c r="N63" i="4" a="1"/>
  <c r="N63" i="4" s="1"/>
  <c r="K63" i="4" a="1"/>
  <c r="K63" i="4" s="1"/>
  <c r="O124" i="4" a="1"/>
  <c r="O124" i="4" s="1"/>
  <c r="J124" i="4" a="1"/>
  <c r="J124" i="4" s="1"/>
  <c r="I124" i="4" a="1"/>
  <c r="I124" i="4" s="1"/>
  <c r="K124" i="4" a="1"/>
  <c r="K124" i="4" s="1"/>
  <c r="L124" i="4" a="1"/>
  <c r="L124" i="4" s="1"/>
  <c r="H124" i="4" a="1"/>
  <c r="H124" i="4" s="1"/>
  <c r="P124" i="4" a="1"/>
  <c r="P124" i="4" s="1"/>
  <c r="N124" i="4" a="1"/>
  <c r="N124" i="4" s="1"/>
  <c r="Q124" i="4" a="1"/>
  <c r="Q124" i="4" s="1"/>
  <c r="R124" i="4" a="1"/>
  <c r="R124" i="4" s="1"/>
  <c r="M124" i="4" a="1"/>
  <c r="M124" i="4" s="1"/>
  <c r="G124" i="4" a="1"/>
  <c r="G124" i="4" s="1"/>
  <c r="K20" i="4" a="1"/>
  <c r="K20" i="4" s="1"/>
  <c r="H20" i="4" a="1"/>
  <c r="H20" i="4" s="1"/>
  <c r="G20" i="4" a="1"/>
  <c r="G20" i="4" s="1"/>
  <c r="O20" i="4" a="1"/>
  <c r="O20" i="4" s="1"/>
  <c r="R20" i="4" a="1"/>
  <c r="R20" i="4" s="1"/>
  <c r="L20" i="4" a="1"/>
  <c r="L20" i="4" s="1"/>
  <c r="N20" i="4" a="1"/>
  <c r="N20" i="4" s="1"/>
  <c r="P20" i="4" a="1"/>
  <c r="P20" i="4" s="1"/>
  <c r="I20" i="4" a="1"/>
  <c r="I20" i="4" s="1"/>
  <c r="Q20" i="4" a="1"/>
  <c r="Q20" i="4" s="1"/>
  <c r="M20" i="4" a="1"/>
  <c r="M20" i="4" s="1"/>
  <c r="J20" i="4" a="1"/>
  <c r="J20" i="4" s="1"/>
  <c r="N15" i="4" a="1"/>
  <c r="N15" i="4" s="1"/>
  <c r="Q15" i="4" a="1"/>
  <c r="Q15" i="4" s="1"/>
  <c r="L15" i="4" a="1"/>
  <c r="L15" i="4" s="1"/>
  <c r="H15" i="4" a="1"/>
  <c r="H15" i="4" s="1"/>
  <c r="J15" i="4" a="1"/>
  <c r="J15" i="4" s="1"/>
  <c r="I15" i="4" a="1"/>
  <c r="I15" i="4" s="1"/>
  <c r="P15" i="4" a="1"/>
  <c r="P15" i="4" s="1"/>
  <c r="O15" i="4" a="1"/>
  <c r="O15" i="4" s="1"/>
  <c r="K15" i="4" a="1"/>
  <c r="K15" i="4" s="1"/>
  <c r="G15" i="4" a="1"/>
  <c r="G15" i="4" s="1"/>
  <c r="M15" i="4" a="1"/>
  <c r="M15" i="4" s="1"/>
  <c r="R15" i="4" a="1"/>
  <c r="R15" i="4" s="1"/>
  <c r="I7" i="4" a="1"/>
  <c r="I7" i="4" s="1"/>
  <c r="P7" i="4" a="1"/>
  <c r="P7" i="4" s="1"/>
  <c r="H7" i="4" a="1"/>
  <c r="H7" i="4" s="1"/>
  <c r="O7" i="4" a="1"/>
  <c r="O7" i="4" s="1"/>
  <c r="K7" i="4" a="1"/>
  <c r="K7" i="4" s="1"/>
  <c r="N7" i="4" a="1"/>
  <c r="N7" i="4" s="1"/>
  <c r="Q7" i="4" a="1"/>
  <c r="Q7" i="4" s="1"/>
  <c r="R7" i="4" a="1"/>
  <c r="R7" i="4" s="1"/>
  <c r="J7" i="4" a="1"/>
  <c r="J7" i="4" s="1"/>
  <c r="G7" i="4" a="1"/>
  <c r="G7" i="4" s="1"/>
  <c r="L7" i="4" a="1"/>
  <c r="L7" i="4" s="1"/>
  <c r="M7" i="4" a="1"/>
  <c r="M7" i="4" s="1"/>
  <c r="E44" i="4"/>
  <c r="L112" i="4" a="1"/>
  <c r="L112" i="4" s="1"/>
  <c r="M112" i="4" a="1"/>
  <c r="M112" i="4" s="1"/>
  <c r="O112" i="4" a="1"/>
  <c r="O112" i="4" s="1"/>
  <c r="I112" i="4" a="1"/>
  <c r="I112" i="4" s="1"/>
  <c r="J112" i="4" a="1"/>
  <c r="J112" i="4" s="1"/>
  <c r="R112" i="4" a="1"/>
  <c r="R112" i="4" s="1"/>
  <c r="H112" i="4" a="1"/>
  <c r="H112" i="4" s="1"/>
  <c r="K112" i="4" a="1"/>
  <c r="K112" i="4" s="1"/>
  <c r="G112" i="4" a="1"/>
  <c r="G112" i="4" s="1"/>
  <c r="P112" i="4" a="1"/>
  <c r="P112" i="4" s="1"/>
  <c r="N112" i="4" a="1"/>
  <c r="N112" i="4" s="1"/>
  <c r="Q112" i="4" a="1"/>
  <c r="Q112" i="4" s="1"/>
  <c r="R68" i="4" a="1"/>
  <c r="R68" i="4" s="1"/>
  <c r="K68" i="4" a="1"/>
  <c r="K68" i="4" s="1"/>
  <c r="N68" i="4" a="1"/>
  <c r="N68" i="4" s="1"/>
  <c r="M68" i="4" a="1"/>
  <c r="M68" i="4" s="1"/>
  <c r="I68" i="4" a="1"/>
  <c r="I68" i="4" s="1"/>
  <c r="P68" i="4" a="1"/>
  <c r="P68" i="4" s="1"/>
  <c r="Q68" i="4" a="1"/>
  <c r="Q68" i="4" s="1"/>
  <c r="H68" i="4" a="1"/>
  <c r="H68" i="4" s="1"/>
  <c r="G68" i="4" a="1"/>
  <c r="G68" i="4" s="1"/>
  <c r="J68" i="4" a="1"/>
  <c r="J68" i="4" s="1"/>
  <c r="O68" i="4" a="1"/>
  <c r="O68" i="4" s="1"/>
  <c r="L68" i="4" a="1"/>
  <c r="L68" i="4" s="1"/>
  <c r="L120" i="4" a="1"/>
  <c r="L120" i="4" s="1"/>
  <c r="K120" i="4" a="1"/>
  <c r="K120" i="4" s="1"/>
  <c r="H120" i="4" a="1"/>
  <c r="H120" i="4" s="1"/>
  <c r="M120" i="4" a="1"/>
  <c r="M120" i="4" s="1"/>
  <c r="Q120" i="4" a="1"/>
  <c r="Q120" i="4" s="1"/>
  <c r="P120" i="4" a="1"/>
  <c r="P120" i="4" s="1"/>
  <c r="I120" i="4" a="1"/>
  <c r="I120" i="4" s="1"/>
  <c r="J120" i="4" a="1"/>
  <c r="J120" i="4" s="1"/>
  <c r="R120" i="4" a="1"/>
  <c r="R120" i="4" s="1"/>
  <c r="O120" i="4" a="1"/>
  <c r="O120" i="4" s="1"/>
  <c r="N120" i="4" a="1"/>
  <c r="N120" i="4" s="1"/>
  <c r="G120" i="4" a="1"/>
  <c r="G120" i="4" s="1"/>
  <c r="R108" i="4" a="1"/>
  <c r="R108" i="4" s="1"/>
  <c r="I108" i="4" a="1"/>
  <c r="I108" i="4" s="1"/>
  <c r="N108" i="4" a="1"/>
  <c r="N108" i="4" s="1"/>
  <c r="Q108" i="4" a="1"/>
  <c r="Q108" i="4" s="1"/>
  <c r="G108" i="4" a="1"/>
  <c r="G108" i="4" s="1"/>
  <c r="H108" i="4" a="1"/>
  <c r="H108" i="4" s="1"/>
  <c r="P108" i="4" a="1"/>
  <c r="P108" i="4" s="1"/>
  <c r="J108" i="4" a="1"/>
  <c r="J108" i="4" s="1"/>
  <c r="M108" i="4" a="1"/>
  <c r="M108" i="4" s="1"/>
  <c r="L108" i="4" a="1"/>
  <c r="L108" i="4" s="1"/>
  <c r="K108" i="4" a="1"/>
  <c r="K108" i="4" s="1"/>
  <c r="O108" i="4" a="1"/>
  <c r="O108" i="4" s="1"/>
  <c r="K76" i="4" a="1"/>
  <c r="K76" i="4" s="1"/>
  <c r="M76" i="4" a="1"/>
  <c r="M76" i="4" s="1"/>
  <c r="L76" i="4" a="1"/>
  <c r="L76" i="4" s="1"/>
  <c r="N76" i="4" a="1"/>
  <c r="N76" i="4" s="1"/>
  <c r="H76" i="4" a="1"/>
  <c r="H76" i="4" s="1"/>
  <c r="R76" i="4" a="1"/>
  <c r="R76" i="4" s="1"/>
  <c r="I76" i="4" a="1"/>
  <c r="I76" i="4" s="1"/>
  <c r="P76" i="4" a="1"/>
  <c r="P76" i="4" s="1"/>
  <c r="J76" i="4" a="1"/>
  <c r="J76" i="4" s="1"/>
  <c r="O76" i="4" a="1"/>
  <c r="O76" i="4" s="1"/>
  <c r="Q76" i="4" a="1"/>
  <c r="Q76" i="4" s="1"/>
  <c r="G76" i="4" a="1"/>
  <c r="G76" i="4" s="1"/>
  <c r="I21" i="4" a="1"/>
  <c r="I21" i="4" s="1"/>
  <c r="H21" i="4" a="1"/>
  <c r="H21" i="4" s="1"/>
  <c r="J21" i="4" a="1"/>
  <c r="J21" i="4" s="1"/>
  <c r="K21" i="4" a="1"/>
  <c r="K21" i="4" s="1"/>
  <c r="N21" i="4" a="1"/>
  <c r="N21" i="4" s="1"/>
  <c r="G21" i="4" a="1"/>
  <c r="G21" i="4" s="1"/>
  <c r="L21" i="4" a="1"/>
  <c r="L21" i="4" s="1"/>
  <c r="M21" i="4" a="1"/>
  <c r="M21" i="4" s="1"/>
  <c r="P21" i="4" a="1"/>
  <c r="P21" i="4" s="1"/>
  <c r="O21" i="4" a="1"/>
  <c r="O21" i="4" s="1"/>
  <c r="R21" i="4" a="1"/>
  <c r="R21" i="4" s="1"/>
  <c r="Q21" i="4" a="1"/>
  <c r="Q21" i="4" s="1"/>
  <c r="K23" i="4" a="1"/>
  <c r="K23" i="4" s="1"/>
  <c r="M23" i="4" a="1"/>
  <c r="M23" i="4" s="1"/>
  <c r="L23" i="4" a="1"/>
  <c r="L23" i="4" s="1"/>
  <c r="G23" i="4" a="1"/>
  <c r="G23" i="4" s="1"/>
  <c r="J23" i="4" a="1"/>
  <c r="J23" i="4" s="1"/>
  <c r="H23" i="4" a="1"/>
  <c r="H23" i="4" s="1"/>
  <c r="P23" i="4" a="1"/>
  <c r="P23" i="4" s="1"/>
  <c r="N23" i="4" a="1"/>
  <c r="N23" i="4" s="1"/>
  <c r="Q23" i="4" a="1"/>
  <c r="Q23" i="4" s="1"/>
  <c r="I23" i="4" a="1"/>
  <c r="I23" i="4" s="1"/>
  <c r="O23" i="4" a="1"/>
  <c r="O23" i="4" s="1"/>
  <c r="R23" i="4" a="1"/>
  <c r="R23" i="4" s="1"/>
  <c r="Q31" i="4" a="1"/>
  <c r="Q31" i="4" s="1"/>
  <c r="J31" i="4" a="1"/>
  <c r="J31" i="4" s="1"/>
  <c r="R31" i="4" a="1"/>
  <c r="R31" i="4" s="1"/>
  <c r="H31" i="4" a="1"/>
  <c r="H31" i="4" s="1"/>
  <c r="G31" i="4" a="1"/>
  <c r="G31" i="4" s="1"/>
  <c r="P31" i="4" a="1"/>
  <c r="P31" i="4" s="1"/>
  <c r="O31" i="4" a="1"/>
  <c r="O31" i="4" s="1"/>
  <c r="L31" i="4" a="1"/>
  <c r="L31" i="4" s="1"/>
  <c r="N31" i="4" a="1"/>
  <c r="N31" i="4" s="1"/>
  <c r="I31" i="4" a="1"/>
  <c r="I31" i="4" s="1"/>
  <c r="K31" i="4" a="1"/>
  <c r="K31" i="4" s="1"/>
  <c r="M31" i="4" a="1"/>
  <c r="M31" i="4" s="1"/>
  <c r="I176" i="4" a="1"/>
  <c r="I176" i="4" s="1"/>
  <c r="O176" i="4" a="1"/>
  <c r="O176" i="4" s="1"/>
  <c r="K176" i="4" a="1"/>
  <c r="K176" i="4" s="1"/>
  <c r="Q176" i="4" a="1"/>
  <c r="Q176" i="4" s="1"/>
  <c r="J176" i="4" a="1"/>
  <c r="J176" i="4" s="1"/>
  <c r="R176" i="4" a="1"/>
  <c r="R176" i="4" s="1"/>
  <c r="G176" i="4" a="1"/>
  <c r="G176" i="4" s="1"/>
  <c r="L176" i="4" a="1"/>
  <c r="L176" i="4" s="1"/>
  <c r="M176" i="4" a="1"/>
  <c r="M176" i="4" s="1"/>
  <c r="H176" i="4" a="1"/>
  <c r="H176" i="4" s="1"/>
  <c r="N176" i="4" a="1"/>
  <c r="N176" i="4" s="1"/>
  <c r="P176" i="4" a="1"/>
  <c r="P176" i="4" s="1"/>
  <c r="R208" i="4" a="1"/>
  <c r="R208" i="4" s="1"/>
  <c r="Q208" i="4" a="1"/>
  <c r="Q208" i="4" s="1"/>
  <c r="J208" i="4" a="1"/>
  <c r="J208" i="4" s="1"/>
  <c r="P208" i="4" a="1"/>
  <c r="P208" i="4" s="1"/>
  <c r="G208" i="4" a="1"/>
  <c r="G208" i="4" s="1"/>
  <c r="N208" i="4" a="1"/>
  <c r="N208" i="4" s="1"/>
  <c r="L208" i="4" a="1"/>
  <c r="L208" i="4" s="1"/>
  <c r="H208" i="4" a="1"/>
  <c r="H208" i="4" s="1"/>
  <c r="K208" i="4" a="1"/>
  <c r="K208" i="4" s="1"/>
  <c r="M208" i="4" a="1"/>
  <c r="M208" i="4" s="1"/>
  <c r="O208" i="4" a="1"/>
  <c r="O208" i="4" s="1"/>
  <c r="I208" i="4" a="1"/>
  <c r="I208" i="4" s="1"/>
  <c r="N100" i="4" a="1"/>
  <c r="N100" i="4" s="1"/>
  <c r="J100" i="4" a="1"/>
  <c r="J100" i="4" s="1"/>
  <c r="M100" i="4" a="1"/>
  <c r="M100" i="4" s="1"/>
  <c r="Q100" i="4" a="1"/>
  <c r="Q100" i="4" s="1"/>
  <c r="K100" i="4" a="1"/>
  <c r="K100" i="4" s="1"/>
  <c r="I100" i="4" a="1"/>
  <c r="I100" i="4" s="1"/>
  <c r="P100" i="4" a="1"/>
  <c r="P100" i="4" s="1"/>
  <c r="H100" i="4" a="1"/>
  <c r="H100" i="4" s="1"/>
  <c r="L100" i="4" a="1"/>
  <c r="L100" i="4" s="1"/>
  <c r="R100" i="4" a="1"/>
  <c r="R100" i="4" s="1"/>
  <c r="G100" i="4" a="1"/>
  <c r="G100" i="4" s="1"/>
  <c r="O100" i="4" a="1"/>
  <c r="O100" i="4" s="1"/>
  <c r="J152" i="4" a="1"/>
  <c r="J152" i="4" s="1"/>
  <c r="I152" i="4" a="1"/>
  <c r="I152" i="4" s="1"/>
  <c r="P152" i="4" a="1"/>
  <c r="P152" i="4" s="1"/>
  <c r="N152" i="4" a="1"/>
  <c r="N152" i="4" s="1"/>
  <c r="Q152" i="4" a="1"/>
  <c r="Q152" i="4" s="1"/>
  <c r="K152" i="4" a="1"/>
  <c r="K152" i="4" s="1"/>
  <c r="R152" i="4" a="1"/>
  <c r="R152" i="4" s="1"/>
  <c r="G152" i="4" a="1"/>
  <c r="G152" i="4" s="1"/>
  <c r="H152" i="4" a="1"/>
  <c r="H152" i="4" s="1"/>
  <c r="L152" i="4" a="1"/>
  <c r="L152" i="4" s="1"/>
  <c r="M152" i="4" a="1"/>
  <c r="M152" i="4" s="1"/>
  <c r="O152" i="4" a="1"/>
  <c r="O152" i="4" s="1"/>
  <c r="N140" i="4" a="1"/>
  <c r="N140" i="4" s="1"/>
  <c r="K140" i="4" a="1"/>
  <c r="K140" i="4" s="1"/>
  <c r="M140" i="4" a="1"/>
  <c r="M140" i="4" s="1"/>
  <c r="H140" i="4" a="1"/>
  <c r="H140" i="4" s="1"/>
  <c r="J140" i="4" a="1"/>
  <c r="J140" i="4" s="1"/>
  <c r="Q140" i="4" a="1"/>
  <c r="Q140" i="4" s="1"/>
  <c r="I140" i="4" a="1"/>
  <c r="I140" i="4" s="1"/>
  <c r="P140" i="4" a="1"/>
  <c r="P140" i="4" s="1"/>
  <c r="R140" i="4" a="1"/>
  <c r="R140" i="4" s="1"/>
  <c r="O140" i="4" a="1"/>
  <c r="O140" i="4" s="1"/>
  <c r="G140" i="4" a="1"/>
  <c r="G140" i="4" s="1"/>
  <c r="L140" i="4" a="1"/>
  <c r="L140" i="4" s="1"/>
  <c r="J192" i="4" a="1"/>
  <c r="J192" i="4" s="1"/>
  <c r="K192" i="4" a="1"/>
  <c r="K192" i="4" s="1"/>
  <c r="M192" i="4" a="1"/>
  <c r="M192" i="4" s="1"/>
  <c r="N192" i="4" a="1"/>
  <c r="N192" i="4" s="1"/>
  <c r="Q192" i="4" a="1"/>
  <c r="Q192" i="4" s="1"/>
  <c r="O192" i="4" a="1"/>
  <c r="O192" i="4" s="1"/>
  <c r="G192" i="4" a="1"/>
  <c r="G192" i="4" s="1"/>
  <c r="I192" i="4" a="1"/>
  <c r="I192" i="4" s="1"/>
  <c r="R192" i="4" a="1"/>
  <c r="R192" i="4" s="1"/>
  <c r="L192" i="4" a="1"/>
  <c r="L192" i="4" s="1"/>
  <c r="P192" i="4" a="1"/>
  <c r="P192" i="4" s="1"/>
  <c r="H192" i="4" a="1"/>
  <c r="H192" i="4" s="1"/>
  <c r="M24" i="4" a="1"/>
  <c r="M24" i="4" s="1"/>
  <c r="R24" i="4" a="1"/>
  <c r="R24" i="4" s="1"/>
  <c r="O24" i="4" a="1"/>
  <c r="O24" i="4" s="1"/>
  <c r="G24" i="4" a="1"/>
  <c r="G24" i="4" s="1"/>
  <c r="H24" i="4" a="1"/>
  <c r="H24" i="4" s="1"/>
  <c r="J24" i="4" a="1"/>
  <c r="J24" i="4" s="1"/>
  <c r="I24" i="4" a="1"/>
  <c r="I24" i="4" s="1"/>
  <c r="Q24" i="4" a="1"/>
  <c r="Q24" i="4" s="1"/>
  <c r="N24" i="4" a="1"/>
  <c r="N24" i="4" s="1"/>
  <c r="P24" i="4" a="1"/>
  <c r="P24" i="4" s="1"/>
  <c r="K24" i="4" a="1"/>
  <c r="K24" i="4" s="1"/>
  <c r="L24" i="4" a="1"/>
  <c r="L24" i="4" s="1"/>
  <c r="G45" i="4" a="1"/>
  <c r="G45" i="4" s="1"/>
  <c r="H45" i="4" a="1"/>
  <c r="H45" i="4" s="1"/>
  <c r="P45" i="4" a="1"/>
  <c r="P45" i="4" s="1"/>
  <c r="Q45" i="4" a="1"/>
  <c r="Q45" i="4" s="1"/>
  <c r="M45" i="4" a="1"/>
  <c r="M45" i="4" s="1"/>
  <c r="I45" i="4" a="1"/>
  <c r="I45" i="4" s="1"/>
  <c r="R45" i="4" a="1"/>
  <c r="R45" i="4" s="1"/>
  <c r="N45" i="4" a="1"/>
  <c r="N45" i="4" s="1"/>
  <c r="O45" i="4" a="1"/>
  <c r="O45" i="4" s="1"/>
  <c r="J45" i="4" a="1"/>
  <c r="J45" i="4" s="1"/>
  <c r="K45" i="4" a="1"/>
  <c r="K45" i="4" s="1"/>
  <c r="L45" i="4" a="1"/>
  <c r="L45" i="4" s="1"/>
  <c r="K33" i="4" a="1"/>
  <c r="K33" i="4" s="1"/>
  <c r="M33" i="4" a="1"/>
  <c r="M33" i="4" s="1"/>
  <c r="G33" i="4" a="1"/>
  <c r="G33" i="4" s="1"/>
  <c r="O33" i="4" a="1"/>
  <c r="O33" i="4" s="1"/>
  <c r="R33" i="4" a="1"/>
  <c r="R33" i="4" s="1"/>
  <c r="P33" i="4" a="1"/>
  <c r="P33" i="4" s="1"/>
  <c r="H33" i="4" a="1"/>
  <c r="H33" i="4" s="1"/>
  <c r="Q33" i="4" a="1"/>
  <c r="Q33" i="4" s="1"/>
  <c r="J33" i="4" a="1"/>
  <c r="J33" i="4" s="1"/>
  <c r="N33" i="4" a="1"/>
  <c r="N33" i="4" s="1"/>
  <c r="I33" i="4" a="1"/>
  <c r="I33" i="4" s="1"/>
  <c r="L33" i="4" a="1"/>
  <c r="L33" i="4" s="1"/>
  <c r="G13" i="4" a="1"/>
  <c r="G13" i="4" s="1"/>
  <c r="N13" i="4" a="1"/>
  <c r="N13" i="4" s="1"/>
  <c r="J13" i="4" a="1"/>
  <c r="J13" i="4" s="1"/>
  <c r="Q13" i="4" a="1"/>
  <c r="Q13" i="4" s="1"/>
  <c r="H13" i="4" a="1"/>
  <c r="H13" i="4" s="1"/>
  <c r="K13" i="4" a="1"/>
  <c r="K13" i="4" s="1"/>
  <c r="I13" i="4" a="1"/>
  <c r="I13" i="4" s="1"/>
  <c r="M13" i="4" a="1"/>
  <c r="M13" i="4" s="1"/>
  <c r="O13" i="4" a="1"/>
  <c r="O13" i="4" s="1"/>
  <c r="R13" i="4" a="1"/>
  <c r="R13" i="4" s="1"/>
  <c r="L13" i="4" a="1"/>
  <c r="L13" i="4" s="1"/>
  <c r="P13" i="4" a="1"/>
  <c r="P13" i="4" s="1"/>
  <c r="K52" i="4" a="1"/>
  <c r="K52" i="4" s="1"/>
  <c r="P52" i="4" a="1"/>
  <c r="P52" i="4" s="1"/>
  <c r="R52" i="4" a="1"/>
  <c r="R52" i="4" s="1"/>
  <c r="I52" i="4" a="1"/>
  <c r="I52" i="4" s="1"/>
  <c r="H52" i="4" a="1"/>
  <c r="H52" i="4" s="1"/>
  <c r="G52" i="4" a="1"/>
  <c r="G52" i="4" s="1"/>
  <c r="L52" i="4" a="1"/>
  <c r="L52" i="4" s="1"/>
  <c r="Q52" i="4" a="1"/>
  <c r="Q52" i="4" s="1"/>
  <c r="N52" i="4" a="1"/>
  <c r="N52" i="4" s="1"/>
  <c r="O52" i="4" a="1"/>
  <c r="O52" i="4" s="1"/>
  <c r="J52" i="4" a="1"/>
  <c r="J52" i="4" s="1"/>
  <c r="M52" i="4" a="1"/>
  <c r="M52" i="4" s="1"/>
  <c r="L19" i="4" a="1"/>
  <c r="L19" i="4" s="1"/>
  <c r="P19" i="4" a="1"/>
  <c r="P19" i="4" s="1"/>
  <c r="I19" i="4" a="1"/>
  <c r="I19" i="4" s="1"/>
  <c r="N19" i="4" a="1"/>
  <c r="N19" i="4" s="1"/>
  <c r="R19" i="4" a="1"/>
  <c r="R19" i="4" s="1"/>
  <c r="O19" i="4" a="1"/>
  <c r="O19" i="4" s="1"/>
  <c r="Q19" i="4" a="1"/>
  <c r="Q19" i="4" s="1"/>
  <c r="K19" i="4" a="1"/>
  <c r="K19" i="4" s="1"/>
  <c r="H19" i="4" a="1"/>
  <c r="H19" i="4" s="1"/>
  <c r="J19" i="4" a="1"/>
  <c r="J19" i="4" s="1"/>
  <c r="M19" i="4" a="1"/>
  <c r="M19" i="4" s="1"/>
  <c r="G19" i="4" a="1"/>
  <c r="G19" i="4" s="1"/>
  <c r="H59" i="4" a="1"/>
  <c r="H59" i="4" s="1"/>
  <c r="J59" i="4" a="1"/>
  <c r="J59" i="4" s="1"/>
  <c r="L59" i="4" a="1"/>
  <c r="L59" i="4" s="1"/>
  <c r="P59" i="4" a="1"/>
  <c r="P59" i="4" s="1"/>
  <c r="Q59" i="4" a="1"/>
  <c r="Q59" i="4" s="1"/>
  <c r="N59" i="4" a="1"/>
  <c r="N59" i="4" s="1"/>
  <c r="G59" i="4" a="1"/>
  <c r="G59" i="4" s="1"/>
  <c r="I59" i="4" a="1"/>
  <c r="I59" i="4" s="1"/>
  <c r="R59" i="4" a="1"/>
  <c r="R59" i="4" s="1"/>
  <c r="M59" i="4" a="1"/>
  <c r="M59" i="4" s="1"/>
  <c r="O59" i="4" a="1"/>
  <c r="O59" i="4" s="1"/>
  <c r="K59" i="4" a="1"/>
  <c r="K59" i="4" s="1"/>
  <c r="O32" i="4" a="1"/>
  <c r="O32" i="4" s="1"/>
  <c r="P32" i="4" a="1"/>
  <c r="P32" i="4" s="1"/>
  <c r="N32" i="4" a="1"/>
  <c r="N32" i="4" s="1"/>
  <c r="R32" i="4" a="1"/>
  <c r="R32" i="4" s="1"/>
  <c r="K32" i="4" a="1"/>
  <c r="K32" i="4" s="1"/>
  <c r="M32" i="4" a="1"/>
  <c r="M32" i="4" s="1"/>
  <c r="Q32" i="4" a="1"/>
  <c r="Q32" i="4" s="1"/>
  <c r="I32" i="4" a="1"/>
  <c r="I32" i="4" s="1"/>
  <c r="L32" i="4" a="1"/>
  <c r="L32" i="4" s="1"/>
  <c r="G32" i="4" a="1"/>
  <c r="G32" i="4" s="1"/>
  <c r="J32" i="4" a="1"/>
  <c r="J32" i="4" s="1"/>
  <c r="H32" i="4" a="1"/>
  <c r="H32" i="4" s="1"/>
  <c r="N212" i="4" a="1"/>
  <c r="N212" i="4" s="1"/>
  <c r="H212" i="4" a="1"/>
  <c r="H212" i="4" s="1"/>
  <c r="L212" i="4" a="1"/>
  <c r="L212" i="4" s="1"/>
  <c r="G212" i="4" a="1"/>
  <c r="G212" i="4" s="1"/>
  <c r="I212" i="4" a="1"/>
  <c r="I212" i="4" s="1"/>
  <c r="P212" i="4" a="1"/>
  <c r="P212" i="4" s="1"/>
  <c r="M212" i="4" a="1"/>
  <c r="M212" i="4" s="1"/>
  <c r="R212" i="4" a="1"/>
  <c r="R212" i="4" s="1"/>
  <c r="O212" i="4" a="1"/>
  <c r="O212" i="4" s="1"/>
  <c r="Q212" i="4" a="1"/>
  <c r="Q212" i="4" s="1"/>
  <c r="J212" i="4" a="1"/>
  <c r="J212" i="4" s="1"/>
  <c r="K212" i="4" a="1"/>
  <c r="K212" i="4" s="1"/>
  <c r="Q184" i="4" a="1"/>
  <c r="Q184" i="4" s="1"/>
  <c r="I184" i="4" a="1"/>
  <c r="I184" i="4" s="1"/>
  <c r="N184" i="4" a="1"/>
  <c r="N184" i="4" s="1"/>
  <c r="O184" i="4" a="1"/>
  <c r="O184" i="4" s="1"/>
  <c r="P184" i="4" a="1"/>
  <c r="P184" i="4" s="1"/>
  <c r="K184" i="4" a="1"/>
  <c r="K184" i="4" s="1"/>
  <c r="R184" i="4" a="1"/>
  <c r="R184" i="4" s="1"/>
  <c r="H184" i="4" a="1"/>
  <c r="H184" i="4" s="1"/>
  <c r="L184" i="4" a="1"/>
  <c r="L184" i="4" s="1"/>
  <c r="G184" i="4" a="1"/>
  <c r="G184" i="4" s="1"/>
  <c r="M184" i="4" a="1"/>
  <c r="M184" i="4" s="1"/>
  <c r="J184" i="4" a="1"/>
  <c r="J184" i="4" s="1"/>
  <c r="Q172" i="4" a="1"/>
  <c r="Q172" i="4" s="1"/>
  <c r="I172" i="4" a="1"/>
  <c r="I172" i="4" s="1"/>
  <c r="J172" i="4" a="1"/>
  <c r="J172" i="4" s="1"/>
  <c r="H172" i="4" a="1"/>
  <c r="H172" i="4" s="1"/>
  <c r="O172" i="4" a="1"/>
  <c r="O172" i="4" s="1"/>
  <c r="N172" i="4" a="1"/>
  <c r="N172" i="4" s="1"/>
  <c r="K172" i="4" a="1"/>
  <c r="K172" i="4" s="1"/>
  <c r="M172" i="4" a="1"/>
  <c r="M172" i="4" s="1"/>
  <c r="L172" i="4" a="1"/>
  <c r="L172" i="4" s="1"/>
  <c r="G172" i="4" a="1"/>
  <c r="G172" i="4" s="1"/>
  <c r="R172" i="4" a="1"/>
  <c r="R172" i="4" s="1"/>
  <c r="P172" i="4" a="1"/>
  <c r="P172" i="4" s="1"/>
  <c r="I200" i="4" a="1"/>
  <c r="I200" i="4" s="1"/>
  <c r="K200" i="4" a="1"/>
  <c r="K200" i="4" s="1"/>
  <c r="O200" i="4" a="1"/>
  <c r="O200" i="4" s="1"/>
  <c r="R200" i="4" a="1"/>
  <c r="R200" i="4" s="1"/>
  <c r="Q200" i="4" a="1"/>
  <c r="Q200" i="4" s="1"/>
  <c r="P200" i="4" a="1"/>
  <c r="P200" i="4" s="1"/>
  <c r="M200" i="4" a="1"/>
  <c r="M200" i="4" s="1"/>
  <c r="G200" i="4" a="1"/>
  <c r="G200" i="4" s="1"/>
  <c r="N200" i="4" a="1"/>
  <c r="N200" i="4" s="1"/>
  <c r="L200" i="4" a="1"/>
  <c r="L200" i="4" s="1"/>
  <c r="H200" i="4" a="1"/>
  <c r="H200" i="4" s="1"/>
  <c r="J200" i="4" a="1"/>
  <c r="J200" i="4" s="1"/>
  <c r="K168" i="4" a="1"/>
  <c r="K168" i="4" s="1"/>
  <c r="H168" i="4" a="1"/>
  <c r="H168" i="4" s="1"/>
  <c r="Q168" i="4" a="1"/>
  <c r="Q168" i="4" s="1"/>
  <c r="R168" i="4" a="1"/>
  <c r="R168" i="4" s="1"/>
  <c r="P168" i="4" a="1"/>
  <c r="P168" i="4" s="1"/>
  <c r="L168" i="4" a="1"/>
  <c r="L168" i="4" s="1"/>
  <c r="O168" i="4" a="1"/>
  <c r="O168" i="4" s="1"/>
  <c r="J168" i="4" a="1"/>
  <c r="J168" i="4" s="1"/>
  <c r="M168" i="4" a="1"/>
  <c r="M168" i="4" s="1"/>
  <c r="G168" i="4" a="1"/>
  <c r="G168" i="4" s="1"/>
  <c r="I168" i="4" a="1"/>
  <c r="I168" i="4" s="1"/>
  <c r="N168" i="4" a="1"/>
  <c r="N168" i="4" s="1"/>
  <c r="L136" i="4" a="1"/>
  <c r="L136" i="4" s="1"/>
  <c r="R136" i="4" a="1"/>
  <c r="R136" i="4" s="1"/>
  <c r="N136" i="4" a="1"/>
  <c r="N136" i="4" s="1"/>
  <c r="Q136" i="4" a="1"/>
  <c r="Q136" i="4" s="1"/>
  <c r="H136" i="4" a="1"/>
  <c r="H136" i="4" s="1"/>
  <c r="I136" i="4" a="1"/>
  <c r="I136" i="4" s="1"/>
  <c r="P136" i="4" a="1"/>
  <c r="P136" i="4" s="1"/>
  <c r="J136" i="4" a="1"/>
  <c r="J136" i="4" s="1"/>
  <c r="O136" i="4" a="1"/>
  <c r="O136" i="4" s="1"/>
  <c r="K136" i="4" a="1"/>
  <c r="K136" i="4" s="1"/>
  <c r="M136" i="4" a="1"/>
  <c r="M136" i="4" s="1"/>
  <c r="G136" i="4" a="1"/>
  <c r="G136" i="4" s="1"/>
  <c r="M5" i="4" a="1"/>
  <c r="M5" i="4" s="1"/>
  <c r="N5" i="4" a="1"/>
  <c r="N5" i="4" s="1"/>
  <c r="J5" i="4" a="1"/>
  <c r="J5" i="4" s="1"/>
  <c r="G5" i="4" a="1"/>
  <c r="G5" i="4" s="1"/>
  <c r="K5" i="4" a="1"/>
  <c r="K5" i="4" s="1"/>
  <c r="I5" i="4" a="1"/>
  <c r="I5" i="4" s="1"/>
  <c r="H5" i="4" a="1"/>
  <c r="H5" i="4" s="1"/>
  <c r="P5" i="4" a="1"/>
  <c r="P5" i="4" s="1"/>
  <c r="Q5" i="4" a="1"/>
  <c r="Q5" i="4" s="1"/>
  <c r="R5" i="4" a="1"/>
  <c r="R5" i="4" s="1"/>
  <c r="L5" i="4" a="1"/>
  <c r="L5" i="4" s="1"/>
  <c r="O5" i="4" a="1"/>
  <c r="O5" i="4" s="1"/>
  <c r="P41" i="4" a="1"/>
  <c r="P41" i="4" s="1"/>
  <c r="R41" i="4" a="1"/>
  <c r="R41" i="4" s="1"/>
  <c r="I41" i="4" a="1"/>
  <c r="I41" i="4" s="1"/>
  <c r="N41" i="4" a="1"/>
  <c r="N41" i="4" s="1"/>
  <c r="G41" i="4" a="1"/>
  <c r="G41" i="4" s="1"/>
  <c r="H41" i="4" a="1"/>
  <c r="H41" i="4" s="1"/>
  <c r="J41" i="4" a="1"/>
  <c r="J41" i="4" s="1"/>
  <c r="K41" i="4" a="1"/>
  <c r="K41" i="4" s="1"/>
  <c r="M41" i="4" a="1"/>
  <c r="M41" i="4" s="1"/>
  <c r="Q41" i="4" a="1"/>
  <c r="Q41" i="4" s="1"/>
  <c r="O41" i="4" a="1"/>
  <c r="O41" i="4" s="1"/>
  <c r="L41" i="4" a="1"/>
  <c r="L41" i="4" s="1"/>
  <c r="N17" i="4" a="1"/>
  <c r="N17" i="4" s="1"/>
  <c r="I17" i="4" a="1"/>
  <c r="I17" i="4" s="1"/>
  <c r="R17" i="4" a="1"/>
  <c r="R17" i="4" s="1"/>
  <c r="H17" i="4" a="1"/>
  <c r="H17" i="4" s="1"/>
  <c r="P17" i="4" a="1"/>
  <c r="P17" i="4" s="1"/>
  <c r="L17" i="4" a="1"/>
  <c r="L17" i="4" s="1"/>
  <c r="J17" i="4" a="1"/>
  <c r="J17" i="4" s="1"/>
  <c r="Q17" i="4" a="1"/>
  <c r="Q17" i="4" s="1"/>
  <c r="K17" i="4" a="1"/>
  <c r="K17" i="4" s="1"/>
  <c r="M17" i="4" a="1"/>
  <c r="M17" i="4" s="1"/>
  <c r="O17" i="4" a="1"/>
  <c r="O17" i="4" s="1"/>
  <c r="G17" i="4" a="1"/>
  <c r="G17" i="4" s="1"/>
  <c r="G25" i="4" a="1"/>
  <c r="G25" i="4" s="1"/>
  <c r="L25" i="4" a="1"/>
  <c r="L25" i="4" s="1"/>
  <c r="I25" i="4" a="1"/>
  <c r="I25" i="4" s="1"/>
  <c r="Q25" i="4" a="1"/>
  <c r="Q25" i="4" s="1"/>
  <c r="J25" i="4" a="1"/>
  <c r="J25" i="4" s="1"/>
  <c r="K25" i="4" a="1"/>
  <c r="K25" i="4" s="1"/>
  <c r="M25" i="4" a="1"/>
  <c r="M25" i="4" s="1"/>
  <c r="O25" i="4" a="1"/>
  <c r="O25" i="4" s="1"/>
  <c r="R25" i="4" a="1"/>
  <c r="R25" i="4" s="1"/>
  <c r="H25" i="4" a="1"/>
  <c r="H25" i="4" s="1"/>
  <c r="P25" i="4" a="1"/>
  <c r="P25" i="4" s="1"/>
  <c r="N25" i="4" a="1"/>
  <c r="N25" i="4" s="1"/>
  <c r="N44" i="4" l="1" a="1"/>
  <c r="N44" i="4" s="1"/>
  <c r="R44" i="4" a="1"/>
  <c r="R44" i="4" s="1"/>
  <c r="L44" i="4" a="1"/>
  <c r="L44" i="4" s="1"/>
  <c r="G44" i="4" a="1"/>
  <c r="G44" i="4" s="1"/>
  <c r="J44" i="4" a="1"/>
  <c r="J44" i="4" s="1"/>
  <c r="O44" i="4" a="1"/>
  <c r="O44" i="4" s="1"/>
  <c r="K44" i="4" a="1"/>
  <c r="K44" i="4" s="1"/>
  <c r="H44" i="4" a="1"/>
  <c r="H44" i="4" s="1"/>
  <c r="P44" i="4" a="1"/>
  <c r="P44" i="4" s="1"/>
  <c r="I44" i="4" a="1"/>
  <c r="I44" i="4" s="1"/>
  <c r="M44" i="4" a="1"/>
  <c r="M44" i="4" s="1"/>
  <c r="Q44" i="4" a="1"/>
  <c r="Q44" i="4" s="1"/>
  <c r="B185" i="4" l="1"/>
  <c r="D185" i="4" s="1"/>
  <c r="B173" i="4"/>
  <c r="D173" i="4" s="1"/>
  <c r="B209" i="4"/>
  <c r="D209" i="4" s="1"/>
  <c r="B193" i="4"/>
  <c r="D193" i="4" s="1"/>
  <c r="B205" i="4"/>
  <c r="D205" i="4" s="1"/>
  <c r="B225" i="4"/>
  <c r="D225" i="4" s="1"/>
  <c r="B177" i="4"/>
  <c r="D177" i="4" s="1"/>
  <c r="B165" i="4"/>
  <c r="D165" i="4" s="1"/>
  <c r="B217" i="4"/>
  <c r="D217" i="4" s="1"/>
  <c r="B201" i="4"/>
  <c r="D201" i="4" s="1"/>
  <c r="B197" i="4"/>
  <c r="D197" i="4" s="1"/>
  <c r="B169" i="4"/>
  <c r="D169" i="4" s="1"/>
  <c r="B181" i="4"/>
  <c r="D181" i="4" s="1"/>
  <c r="B229" i="4"/>
  <c r="D229" i="4" s="1"/>
  <c r="B213" i="4"/>
  <c r="D213" i="4" s="1"/>
  <c r="B189" i="4"/>
  <c r="D189" i="4" s="1"/>
  <c r="B221" i="4"/>
  <c r="D221" i="4" s="1"/>
  <c r="A205" i="4" l="1"/>
  <c r="C205" i="4" s="1"/>
  <c r="E205" i="4" s="1"/>
  <c r="A217" i="4"/>
  <c r="C217" i="4" s="1"/>
  <c r="E217" i="4" s="1"/>
  <c r="A169" i="4"/>
  <c r="C169" i="4" s="1"/>
  <c r="E169" i="4" s="1"/>
  <c r="A121" i="4"/>
  <c r="C121" i="4" s="1"/>
  <c r="E121" i="4" s="1"/>
  <c r="A149" i="4"/>
  <c r="C149" i="4" s="1"/>
  <c r="E149" i="4" s="1"/>
  <c r="A157" i="4"/>
  <c r="C157" i="4" s="1"/>
  <c r="E157" i="4" s="1"/>
  <c r="A73" i="4"/>
  <c r="C73" i="4" s="1"/>
  <c r="E73" i="4" s="1"/>
  <c r="A153" i="4"/>
  <c r="C153" i="4" s="1"/>
  <c r="E153" i="4" s="1"/>
  <c r="A161" i="4"/>
  <c r="C161" i="4" s="1"/>
  <c r="A93" i="4"/>
  <c r="C93" i="4" s="1"/>
  <c r="E93" i="4" s="1"/>
  <c r="A89" i="4"/>
  <c r="C89" i="4" s="1"/>
  <c r="E89" i="4" s="1"/>
  <c r="A181" i="4"/>
  <c r="C181" i="4" s="1"/>
  <c r="E181" i="4" s="1"/>
  <c r="A125" i="4"/>
  <c r="C125" i="4" s="1"/>
  <c r="E125" i="4" s="1"/>
  <c r="A177" i="4"/>
  <c r="C177" i="4" s="1"/>
  <c r="E177" i="4" s="1"/>
  <c r="A197" i="4"/>
  <c r="C197" i="4" s="1"/>
  <c r="E197" i="4" s="1"/>
  <c r="A77" i="4"/>
  <c r="C77" i="4" s="1"/>
  <c r="E77" i="4" s="1"/>
  <c r="A85" i="4"/>
  <c r="C85" i="4" s="1"/>
  <c r="E85" i="4" s="1"/>
  <c r="A117" i="4"/>
  <c r="C117" i="4" s="1"/>
  <c r="E117" i="4" s="1"/>
  <c r="A65" i="4"/>
  <c r="C65" i="4" s="1"/>
  <c r="E65" i="4" s="1"/>
  <c r="A61" i="4"/>
  <c r="C61" i="4" s="1"/>
  <c r="E61" i="4" s="1"/>
  <c r="A213" i="4"/>
  <c r="C213" i="4" s="1"/>
  <c r="E213" i="4" s="1"/>
  <c r="A209" i="4"/>
  <c r="C209" i="4" s="1"/>
  <c r="E209" i="4" s="1"/>
  <c r="A137" i="4"/>
  <c r="C137" i="4" s="1"/>
  <c r="E137" i="4" s="1"/>
  <c r="A225" i="4"/>
  <c r="C225" i="4" s="1"/>
  <c r="E225" i="4" s="1"/>
  <c r="A165" i="4"/>
  <c r="C165" i="4" s="1"/>
  <c r="E165" i="4" s="1"/>
  <c r="A185" i="4"/>
  <c r="C185" i="4" s="1"/>
  <c r="E185" i="4" s="1"/>
  <c r="A193" i="4"/>
  <c r="C193" i="4" s="1"/>
  <c r="E193" i="4" s="1"/>
  <c r="A69" i="4"/>
  <c r="C69" i="4" s="1"/>
  <c r="E69" i="4" s="1"/>
  <c r="A113" i="4"/>
  <c r="C113" i="4" s="1"/>
  <c r="E113" i="4" s="1"/>
  <c r="A229" i="4"/>
  <c r="C229" i="4" s="1"/>
  <c r="E229" i="4" s="1"/>
  <c r="A53" i="4"/>
  <c r="C53" i="4" s="1"/>
  <c r="E53" i="4" s="1"/>
  <c r="A101" i="4"/>
  <c r="C101" i="4" s="1"/>
  <c r="E101" i="4" s="1"/>
  <c r="A189" i="4"/>
  <c r="C189" i="4" s="1"/>
  <c r="E189" i="4" s="1"/>
  <c r="A173" i="4"/>
  <c r="C173" i="4" s="1"/>
  <c r="E173" i="4" s="1"/>
  <c r="A221" i="4"/>
  <c r="C221" i="4" s="1"/>
  <c r="E221" i="4" s="1"/>
  <c r="A105" i="4"/>
  <c r="C105" i="4" s="1"/>
  <c r="E105" i="4" s="1"/>
  <c r="A201" i="4"/>
  <c r="C201" i="4" s="1"/>
  <c r="E201" i="4" s="1"/>
  <c r="A141" i="4"/>
  <c r="C141" i="4" s="1"/>
  <c r="E141" i="4" s="1"/>
  <c r="A81" i="4"/>
  <c r="C81" i="4" s="1"/>
  <c r="E81" i="4" s="1"/>
  <c r="A57" i="4"/>
  <c r="C57" i="4" s="1"/>
  <c r="E57" i="4" s="1"/>
  <c r="A133" i="4"/>
  <c r="C133" i="4" s="1"/>
  <c r="E133" i="4" s="1"/>
  <c r="A129" i="4"/>
  <c r="C129" i="4" s="1"/>
  <c r="E129" i="4" s="1"/>
  <c r="A109" i="4"/>
  <c r="C109" i="4" s="1"/>
  <c r="E109" i="4" s="1"/>
  <c r="A97" i="4"/>
  <c r="C97" i="4" s="1"/>
  <c r="E97" i="4" s="1"/>
  <c r="A145" i="4"/>
  <c r="C145" i="4" s="1"/>
  <c r="E145" i="4" s="1"/>
  <c r="B161" i="4"/>
  <c r="D161" i="4" s="1"/>
  <c r="A175" i="4"/>
  <c r="C175" i="4" s="1"/>
  <c r="E175" i="4" s="1"/>
  <c r="A119" i="4"/>
  <c r="C119" i="4" s="1"/>
  <c r="E119" i="4" s="1"/>
  <c r="A215" i="4"/>
  <c r="C215" i="4" s="1"/>
  <c r="E215" i="4" s="1"/>
  <c r="A203" i="4"/>
  <c r="C203" i="4" s="1"/>
  <c r="E203" i="4" s="1"/>
  <c r="A115" i="4"/>
  <c r="C115" i="4" s="1"/>
  <c r="E115" i="4" s="1"/>
  <c r="A79" i="4"/>
  <c r="C79" i="4" s="1"/>
  <c r="E79" i="4" s="1"/>
  <c r="A155" i="4"/>
  <c r="C155" i="4" s="1"/>
  <c r="E155" i="4" s="1"/>
  <c r="A123" i="4"/>
  <c r="C123" i="4" s="1"/>
  <c r="E123" i="4" s="1"/>
  <c r="A103" i="4"/>
  <c r="C103" i="4" s="1"/>
  <c r="E103" i="4" s="1"/>
  <c r="A191" i="4"/>
  <c r="C191" i="4" s="1"/>
  <c r="E191" i="4" s="1"/>
  <c r="A219" i="4"/>
  <c r="C219" i="4" s="1"/>
  <c r="E219" i="4" s="1"/>
  <c r="A91" i="4"/>
  <c r="C91" i="4" s="1"/>
  <c r="E91" i="4" s="1"/>
  <c r="A107" i="4"/>
  <c r="C107" i="4" s="1"/>
  <c r="E107" i="4" s="1"/>
  <c r="A227" i="4"/>
  <c r="C227" i="4" s="1"/>
  <c r="E227" i="4" s="1"/>
  <c r="A179" i="4"/>
  <c r="C179" i="4" s="1"/>
  <c r="E179" i="4" s="1"/>
  <c r="A171" i="4"/>
  <c r="C171" i="4" s="1"/>
  <c r="E171" i="4" s="1"/>
  <c r="A195" i="4"/>
  <c r="C195" i="4" s="1"/>
  <c r="E195" i="4" s="1"/>
  <c r="A223" i="4"/>
  <c r="C223" i="4" s="1"/>
  <c r="E223" i="4" s="1"/>
  <c r="A187" i="4"/>
  <c r="C187" i="4" s="1"/>
  <c r="E187" i="4" s="1"/>
  <c r="A143" i="4"/>
  <c r="C143" i="4" s="1"/>
  <c r="E143" i="4" s="1"/>
  <c r="A95" i="4"/>
  <c r="C95" i="4" s="1"/>
  <c r="E95" i="4" s="1"/>
  <c r="A183" i="4"/>
  <c r="C183" i="4" s="1"/>
  <c r="E183" i="4" s="1"/>
  <c r="A139" i="4"/>
  <c r="C139" i="4" s="1"/>
  <c r="E139" i="4" s="1"/>
  <c r="A199" i="4"/>
  <c r="C199" i="4" s="1"/>
  <c r="E199" i="4" s="1"/>
  <c r="A151" i="4"/>
  <c r="C151" i="4" s="1"/>
  <c r="E151" i="4" s="1"/>
  <c r="A163" i="4"/>
  <c r="C163" i="4" s="1"/>
  <c r="E163" i="4" s="1"/>
  <c r="A167" i="4"/>
  <c r="C167" i="4" s="1"/>
  <c r="E167" i="4" s="1"/>
  <c r="A131" i="4"/>
  <c r="C131" i="4" s="1"/>
  <c r="E131" i="4" s="1"/>
  <c r="A83" i="4"/>
  <c r="C83" i="4" s="1"/>
  <c r="E83" i="4" s="1"/>
  <c r="A211" i="4"/>
  <c r="C211" i="4" s="1"/>
  <c r="E211" i="4" s="1"/>
  <c r="A135" i="4"/>
  <c r="C135" i="4" s="1"/>
  <c r="E135" i="4" s="1"/>
  <c r="A87" i="4"/>
  <c r="C87" i="4" s="1"/>
  <c r="E87" i="4" s="1"/>
  <c r="A207" i="4"/>
  <c r="C207" i="4" s="1"/>
  <c r="E207" i="4" s="1"/>
  <c r="A111" i="4"/>
  <c r="C111" i="4" s="1"/>
  <c r="E111" i="4" s="1"/>
  <c r="A127" i="4"/>
  <c r="C127" i="4" s="1"/>
  <c r="E127" i="4" s="1"/>
  <c r="A99" i="4"/>
  <c r="C99" i="4" s="1"/>
  <c r="E99" i="4" s="1"/>
  <c r="A159" i="4"/>
  <c r="C159" i="4" s="1"/>
  <c r="E159" i="4" s="1"/>
  <c r="A147" i="4"/>
  <c r="C147" i="4" s="1"/>
  <c r="E147" i="4" s="1"/>
  <c r="K143" i="4" l="1" a="1"/>
  <c r="K143" i="4" s="1"/>
  <c r="O143" i="4" a="1"/>
  <c r="O143" i="4" s="1"/>
  <c r="R143" i="4" a="1"/>
  <c r="R143" i="4" s="1"/>
  <c r="Q143" i="4" a="1"/>
  <c r="Q143" i="4" s="1"/>
  <c r="L143" i="4" a="1"/>
  <c r="L143" i="4" s="1"/>
  <c r="G143" i="4" a="1"/>
  <c r="G143" i="4" s="1"/>
  <c r="I143" i="4" a="1"/>
  <c r="I143" i="4" s="1"/>
  <c r="H143" i="4" a="1"/>
  <c r="H143" i="4" s="1"/>
  <c r="N143" i="4" a="1"/>
  <c r="N143" i="4" s="1"/>
  <c r="J143" i="4" a="1"/>
  <c r="J143" i="4" s="1"/>
  <c r="M143" i="4" a="1"/>
  <c r="M143" i="4" s="1"/>
  <c r="P143" i="4" a="1"/>
  <c r="P143" i="4" s="1"/>
  <c r="I65" i="4" a="1"/>
  <c r="I65" i="4" s="1"/>
  <c r="R65" i="4" a="1"/>
  <c r="R65" i="4" s="1"/>
  <c r="N65" i="4" a="1"/>
  <c r="N65" i="4" s="1"/>
  <c r="G65" i="4" a="1"/>
  <c r="G65" i="4" s="1"/>
  <c r="H65" i="4" a="1"/>
  <c r="H65" i="4" s="1"/>
  <c r="M65" i="4" a="1"/>
  <c r="M65" i="4" s="1"/>
  <c r="Q65" i="4" a="1"/>
  <c r="Q65" i="4" s="1"/>
  <c r="K65" i="4" a="1"/>
  <c r="K65" i="4" s="1"/>
  <c r="P65" i="4" a="1"/>
  <c r="P65" i="4" s="1"/>
  <c r="O65" i="4" a="1"/>
  <c r="O65" i="4" s="1"/>
  <c r="J65" i="4" a="1"/>
  <c r="J65" i="4" s="1"/>
  <c r="L65" i="4" a="1"/>
  <c r="L65" i="4" s="1"/>
  <c r="N211" i="4" a="1"/>
  <c r="N211" i="4" s="1"/>
  <c r="G211" i="4" a="1"/>
  <c r="G211" i="4" s="1"/>
  <c r="Q211" i="4" a="1"/>
  <c r="Q211" i="4" s="1"/>
  <c r="I211" i="4" a="1"/>
  <c r="I211" i="4" s="1"/>
  <c r="J211" i="4" a="1"/>
  <c r="J211" i="4" s="1"/>
  <c r="M211" i="4" a="1"/>
  <c r="M211" i="4" s="1"/>
  <c r="R211" i="4" a="1"/>
  <c r="R211" i="4" s="1"/>
  <c r="O211" i="4" a="1"/>
  <c r="O211" i="4" s="1"/>
  <c r="P211" i="4" a="1"/>
  <c r="P211" i="4" s="1"/>
  <c r="H211" i="4" a="1"/>
  <c r="H211" i="4" s="1"/>
  <c r="K211" i="4" a="1"/>
  <c r="K211" i="4" s="1"/>
  <c r="L211" i="4" a="1"/>
  <c r="L211" i="4" s="1"/>
  <c r="N139" i="4" a="1"/>
  <c r="N139" i="4" s="1"/>
  <c r="J139" i="4" a="1"/>
  <c r="J139" i="4" s="1"/>
  <c r="K139" i="4" a="1"/>
  <c r="K139" i="4" s="1"/>
  <c r="L139" i="4" a="1"/>
  <c r="L139" i="4" s="1"/>
  <c r="O139" i="4" a="1"/>
  <c r="O139" i="4" s="1"/>
  <c r="G139" i="4" a="1"/>
  <c r="G139" i="4" s="1"/>
  <c r="P139" i="4" a="1"/>
  <c r="P139" i="4" s="1"/>
  <c r="Q139" i="4" a="1"/>
  <c r="Q139" i="4" s="1"/>
  <c r="M139" i="4" a="1"/>
  <c r="M139" i="4" s="1"/>
  <c r="I139" i="4" a="1"/>
  <c r="I139" i="4" s="1"/>
  <c r="H139" i="4" a="1"/>
  <c r="H139" i="4" s="1"/>
  <c r="R139" i="4" a="1"/>
  <c r="R139" i="4" s="1"/>
  <c r="Q179" i="4" a="1"/>
  <c r="Q179" i="4" s="1"/>
  <c r="J179" i="4" a="1"/>
  <c r="J179" i="4" s="1"/>
  <c r="N179" i="4" a="1"/>
  <c r="N179" i="4" s="1"/>
  <c r="L179" i="4" a="1"/>
  <c r="L179" i="4" s="1"/>
  <c r="M179" i="4" a="1"/>
  <c r="M179" i="4" s="1"/>
  <c r="I179" i="4" a="1"/>
  <c r="I179" i="4" s="1"/>
  <c r="H179" i="4" a="1"/>
  <c r="H179" i="4" s="1"/>
  <c r="O179" i="4" a="1"/>
  <c r="O179" i="4" s="1"/>
  <c r="G179" i="4" a="1"/>
  <c r="G179" i="4" s="1"/>
  <c r="R179" i="4" a="1"/>
  <c r="R179" i="4" s="1"/>
  <c r="P179" i="4" a="1"/>
  <c r="P179" i="4" s="1"/>
  <c r="K179" i="4" a="1"/>
  <c r="K179" i="4" s="1"/>
  <c r="P123" i="4" a="1"/>
  <c r="P123" i="4" s="1"/>
  <c r="N123" i="4" a="1"/>
  <c r="N123" i="4" s="1"/>
  <c r="O123" i="4" a="1"/>
  <c r="O123" i="4" s="1"/>
  <c r="R123" i="4" a="1"/>
  <c r="R123" i="4" s="1"/>
  <c r="H123" i="4" a="1"/>
  <c r="H123" i="4" s="1"/>
  <c r="I123" i="4" a="1"/>
  <c r="I123" i="4" s="1"/>
  <c r="Q123" i="4" a="1"/>
  <c r="Q123" i="4" s="1"/>
  <c r="K123" i="4" a="1"/>
  <c r="K123" i="4" s="1"/>
  <c r="G123" i="4" a="1"/>
  <c r="G123" i="4" s="1"/>
  <c r="J123" i="4" a="1"/>
  <c r="J123" i="4" s="1"/>
  <c r="M123" i="4" a="1"/>
  <c r="M123" i="4" s="1"/>
  <c r="L123" i="4" a="1"/>
  <c r="L123" i="4" s="1"/>
  <c r="Q141" i="4" a="1"/>
  <c r="Q141" i="4" s="1"/>
  <c r="N141" i="4" a="1"/>
  <c r="N141" i="4" s="1"/>
  <c r="K141" i="4" a="1"/>
  <c r="K141" i="4" s="1"/>
  <c r="I141" i="4" a="1"/>
  <c r="I141" i="4" s="1"/>
  <c r="P141" i="4" a="1"/>
  <c r="P141" i="4" s="1"/>
  <c r="M141" i="4" a="1"/>
  <c r="M141" i="4" s="1"/>
  <c r="O141" i="4" a="1"/>
  <c r="O141" i="4" s="1"/>
  <c r="J141" i="4" a="1"/>
  <c r="J141" i="4" s="1"/>
  <c r="R141" i="4" a="1"/>
  <c r="R141" i="4" s="1"/>
  <c r="G141" i="4" a="1"/>
  <c r="G141" i="4" s="1"/>
  <c r="L141" i="4" a="1"/>
  <c r="L141" i="4" s="1"/>
  <c r="H141" i="4" a="1"/>
  <c r="H141" i="4" s="1"/>
  <c r="H229" i="4" a="1"/>
  <c r="H229" i="4" s="1"/>
  <c r="I229" i="4" a="1"/>
  <c r="I229" i="4" s="1"/>
  <c r="K229" i="4" a="1"/>
  <c r="K229" i="4" s="1"/>
  <c r="J229" i="4" a="1"/>
  <c r="J229" i="4" s="1"/>
  <c r="N229" i="4" a="1"/>
  <c r="N229" i="4" s="1"/>
  <c r="G229" i="4" a="1"/>
  <c r="G229" i="4" s="1"/>
  <c r="O229" i="4" a="1"/>
  <c r="O229" i="4" s="1"/>
  <c r="P229" i="4" a="1"/>
  <c r="P229" i="4" s="1"/>
  <c r="M229" i="4" a="1"/>
  <c r="M229" i="4" s="1"/>
  <c r="Q229" i="4" a="1"/>
  <c r="Q229" i="4" s="1"/>
  <c r="L229" i="4" a="1"/>
  <c r="L229" i="4" s="1"/>
  <c r="R229" i="4" a="1"/>
  <c r="R229" i="4" s="1"/>
  <c r="N209" i="4" a="1"/>
  <c r="N209" i="4" s="1"/>
  <c r="M209" i="4" a="1"/>
  <c r="M209" i="4" s="1"/>
  <c r="J209" i="4" a="1"/>
  <c r="J209" i="4" s="1"/>
  <c r="L209" i="4" a="1"/>
  <c r="L209" i="4" s="1"/>
  <c r="R209" i="4" a="1"/>
  <c r="R209" i="4" s="1"/>
  <c r="H209" i="4" a="1"/>
  <c r="H209" i="4" s="1"/>
  <c r="K209" i="4" a="1"/>
  <c r="K209" i="4" s="1"/>
  <c r="O209" i="4" a="1"/>
  <c r="O209" i="4" s="1"/>
  <c r="I209" i="4" a="1"/>
  <c r="I209" i="4" s="1"/>
  <c r="G209" i="4" a="1"/>
  <c r="G209" i="4" s="1"/>
  <c r="P209" i="4" a="1"/>
  <c r="P209" i="4" s="1"/>
  <c r="Q209" i="4" a="1"/>
  <c r="Q209" i="4" s="1"/>
  <c r="I197" i="4" a="1"/>
  <c r="I197" i="4" s="1"/>
  <c r="L197" i="4" a="1"/>
  <c r="L197" i="4" s="1"/>
  <c r="J197" i="4" a="1"/>
  <c r="J197" i="4" s="1"/>
  <c r="P197" i="4" a="1"/>
  <c r="P197" i="4" s="1"/>
  <c r="K197" i="4" a="1"/>
  <c r="K197" i="4" s="1"/>
  <c r="N197" i="4" a="1"/>
  <c r="N197" i="4" s="1"/>
  <c r="H197" i="4" a="1"/>
  <c r="H197" i="4" s="1"/>
  <c r="Q197" i="4" a="1"/>
  <c r="Q197" i="4" s="1"/>
  <c r="R197" i="4" a="1"/>
  <c r="R197" i="4" s="1"/>
  <c r="O197" i="4" a="1"/>
  <c r="O197" i="4" s="1"/>
  <c r="M197" i="4" a="1"/>
  <c r="M197" i="4" s="1"/>
  <c r="G197" i="4" a="1"/>
  <c r="G197" i="4" s="1"/>
  <c r="Q153" i="4" a="1"/>
  <c r="Q153" i="4" s="1"/>
  <c r="J153" i="4" a="1"/>
  <c r="J153" i="4" s="1"/>
  <c r="K153" i="4" a="1"/>
  <c r="K153" i="4" s="1"/>
  <c r="N153" i="4" a="1"/>
  <c r="N153" i="4" s="1"/>
  <c r="M153" i="4" a="1"/>
  <c r="M153" i="4" s="1"/>
  <c r="I153" i="4" a="1"/>
  <c r="I153" i="4" s="1"/>
  <c r="R153" i="4" a="1"/>
  <c r="R153" i="4" s="1"/>
  <c r="P153" i="4" a="1"/>
  <c r="P153" i="4" s="1"/>
  <c r="L153" i="4" a="1"/>
  <c r="L153" i="4" s="1"/>
  <c r="O153" i="4" a="1"/>
  <c r="O153" i="4" s="1"/>
  <c r="G153" i="4" a="1"/>
  <c r="G153" i="4" s="1"/>
  <c r="H153" i="4" a="1"/>
  <c r="H153" i="4" s="1"/>
  <c r="G91" i="4" a="1"/>
  <c r="G91" i="4" s="1"/>
  <c r="H91" i="4" a="1"/>
  <c r="H91" i="4" s="1"/>
  <c r="N91" i="4" a="1"/>
  <c r="N91" i="4" s="1"/>
  <c r="M91" i="4" a="1"/>
  <c r="M91" i="4" s="1"/>
  <c r="P91" i="4" a="1"/>
  <c r="P91" i="4" s="1"/>
  <c r="L91" i="4" a="1"/>
  <c r="L91" i="4" s="1"/>
  <c r="Q91" i="4" a="1"/>
  <c r="Q91" i="4" s="1"/>
  <c r="R91" i="4" a="1"/>
  <c r="R91" i="4" s="1"/>
  <c r="K91" i="4" a="1"/>
  <c r="K91" i="4" s="1"/>
  <c r="I91" i="4" a="1"/>
  <c r="I91" i="4" s="1"/>
  <c r="O91" i="4" a="1"/>
  <c r="O91" i="4" s="1"/>
  <c r="J91" i="4" a="1"/>
  <c r="J91" i="4" s="1"/>
  <c r="L147" i="4" a="1"/>
  <c r="L147" i="4" s="1"/>
  <c r="J147" i="4" a="1"/>
  <c r="J147" i="4" s="1"/>
  <c r="K147" i="4" a="1"/>
  <c r="K147" i="4" s="1"/>
  <c r="R147" i="4" a="1"/>
  <c r="R147" i="4" s="1"/>
  <c r="G147" i="4" a="1"/>
  <c r="G147" i="4" s="1"/>
  <c r="M147" i="4" a="1"/>
  <c r="M147" i="4" s="1"/>
  <c r="P147" i="4" a="1"/>
  <c r="P147" i="4" s="1"/>
  <c r="Q147" i="4" a="1"/>
  <c r="Q147" i="4" s="1"/>
  <c r="N147" i="4" a="1"/>
  <c r="N147" i="4" s="1"/>
  <c r="H147" i="4" a="1"/>
  <c r="H147" i="4" s="1"/>
  <c r="O147" i="4" a="1"/>
  <c r="O147" i="4" s="1"/>
  <c r="I147" i="4" a="1"/>
  <c r="I147" i="4" s="1"/>
  <c r="L83" i="4" a="1"/>
  <c r="L83" i="4" s="1"/>
  <c r="J83" i="4" a="1"/>
  <c r="J83" i="4" s="1"/>
  <c r="I83" i="4" a="1"/>
  <c r="I83" i="4" s="1"/>
  <c r="P83" i="4" a="1"/>
  <c r="P83" i="4" s="1"/>
  <c r="Q83" i="4" a="1"/>
  <c r="Q83" i="4" s="1"/>
  <c r="K83" i="4" a="1"/>
  <c r="K83" i="4" s="1"/>
  <c r="R83" i="4" a="1"/>
  <c r="R83" i="4" s="1"/>
  <c r="H83" i="4" a="1"/>
  <c r="H83" i="4" s="1"/>
  <c r="N83" i="4" a="1"/>
  <c r="N83" i="4" s="1"/>
  <c r="O83" i="4" a="1"/>
  <c r="O83" i="4" s="1"/>
  <c r="M83" i="4" a="1"/>
  <c r="M83" i="4" s="1"/>
  <c r="G83" i="4" a="1"/>
  <c r="G83" i="4" s="1"/>
  <c r="N183" i="4" a="1"/>
  <c r="N183" i="4" s="1"/>
  <c r="K183" i="4" a="1"/>
  <c r="K183" i="4" s="1"/>
  <c r="Q183" i="4" a="1"/>
  <c r="Q183" i="4" s="1"/>
  <c r="G183" i="4" a="1"/>
  <c r="G183" i="4" s="1"/>
  <c r="L183" i="4" a="1"/>
  <c r="L183" i="4" s="1"/>
  <c r="O183" i="4" a="1"/>
  <c r="O183" i="4" s="1"/>
  <c r="J183" i="4" a="1"/>
  <c r="J183" i="4" s="1"/>
  <c r="P183" i="4" a="1"/>
  <c r="P183" i="4" s="1"/>
  <c r="M183" i="4" a="1"/>
  <c r="M183" i="4" s="1"/>
  <c r="R183" i="4" a="1"/>
  <c r="R183" i="4" s="1"/>
  <c r="H183" i="4" a="1"/>
  <c r="H183" i="4" s="1"/>
  <c r="I183" i="4" a="1"/>
  <c r="I183" i="4" s="1"/>
  <c r="M227" i="4" a="1"/>
  <c r="M227" i="4" s="1"/>
  <c r="L227" i="4" a="1"/>
  <c r="L227" i="4" s="1"/>
  <c r="R227" i="4" a="1"/>
  <c r="R227" i="4" s="1"/>
  <c r="O227" i="4" a="1"/>
  <c r="O227" i="4" s="1"/>
  <c r="Q227" i="4" a="1"/>
  <c r="Q227" i="4" s="1"/>
  <c r="H227" i="4" a="1"/>
  <c r="H227" i="4" s="1"/>
  <c r="P227" i="4" a="1"/>
  <c r="P227" i="4" s="1"/>
  <c r="I227" i="4" a="1"/>
  <c r="I227" i="4" s="1"/>
  <c r="J227" i="4" a="1"/>
  <c r="J227" i="4" s="1"/>
  <c r="K227" i="4" a="1"/>
  <c r="K227" i="4" s="1"/>
  <c r="G227" i="4" a="1"/>
  <c r="G227" i="4" s="1"/>
  <c r="N227" i="4" a="1"/>
  <c r="N227" i="4" s="1"/>
  <c r="H155" i="4" a="1"/>
  <c r="H155" i="4" s="1"/>
  <c r="J155" i="4" a="1"/>
  <c r="J155" i="4" s="1"/>
  <c r="I155" i="4" a="1"/>
  <c r="I155" i="4" s="1"/>
  <c r="P155" i="4" a="1"/>
  <c r="P155" i="4" s="1"/>
  <c r="G155" i="4" a="1"/>
  <c r="G155" i="4" s="1"/>
  <c r="Q155" i="4" a="1"/>
  <c r="Q155" i="4" s="1"/>
  <c r="L155" i="4" a="1"/>
  <c r="L155" i="4" s="1"/>
  <c r="R155" i="4" a="1"/>
  <c r="R155" i="4" s="1"/>
  <c r="N155" i="4" a="1"/>
  <c r="N155" i="4" s="1"/>
  <c r="K155" i="4" a="1"/>
  <c r="K155" i="4" s="1"/>
  <c r="M155" i="4" a="1"/>
  <c r="M155" i="4" s="1"/>
  <c r="O155" i="4" a="1"/>
  <c r="O155" i="4" s="1"/>
  <c r="R145" i="4" a="1"/>
  <c r="R145" i="4" s="1"/>
  <c r="N145" i="4" a="1"/>
  <c r="N145" i="4" s="1"/>
  <c r="Q145" i="4" a="1"/>
  <c r="Q145" i="4" s="1"/>
  <c r="L145" i="4" a="1"/>
  <c r="L145" i="4" s="1"/>
  <c r="I145" i="4" a="1"/>
  <c r="I145" i="4" s="1"/>
  <c r="H145" i="4" a="1"/>
  <c r="H145" i="4" s="1"/>
  <c r="M145" i="4" a="1"/>
  <c r="M145" i="4" s="1"/>
  <c r="G145" i="4" a="1"/>
  <c r="G145" i="4" s="1"/>
  <c r="K145" i="4" a="1"/>
  <c r="K145" i="4" s="1"/>
  <c r="O145" i="4" a="1"/>
  <c r="O145" i="4" s="1"/>
  <c r="J145" i="4" a="1"/>
  <c r="J145" i="4" s="1"/>
  <c r="P145" i="4" a="1"/>
  <c r="P145" i="4" s="1"/>
  <c r="R201" i="4" a="1"/>
  <c r="R201" i="4" s="1"/>
  <c r="H201" i="4" a="1"/>
  <c r="H201" i="4" s="1"/>
  <c r="P201" i="4" a="1"/>
  <c r="P201" i="4" s="1"/>
  <c r="I201" i="4" a="1"/>
  <c r="I201" i="4" s="1"/>
  <c r="M201" i="4" a="1"/>
  <c r="M201" i="4" s="1"/>
  <c r="G201" i="4" a="1"/>
  <c r="G201" i="4" s="1"/>
  <c r="O201" i="4" a="1"/>
  <c r="O201" i="4" s="1"/>
  <c r="N201" i="4" a="1"/>
  <c r="N201" i="4" s="1"/>
  <c r="L201" i="4" a="1"/>
  <c r="L201" i="4" s="1"/>
  <c r="K201" i="4" a="1"/>
  <c r="K201" i="4" s="1"/>
  <c r="J201" i="4" a="1"/>
  <c r="J201" i="4" s="1"/>
  <c r="Q201" i="4" a="1"/>
  <c r="Q201" i="4" s="1"/>
  <c r="I113" i="4" a="1"/>
  <c r="I113" i="4" s="1"/>
  <c r="H113" i="4" a="1"/>
  <c r="H113" i="4" s="1"/>
  <c r="O113" i="4" a="1"/>
  <c r="O113" i="4" s="1"/>
  <c r="K113" i="4" a="1"/>
  <c r="K113" i="4" s="1"/>
  <c r="J113" i="4" a="1"/>
  <c r="J113" i="4" s="1"/>
  <c r="G113" i="4" a="1"/>
  <c r="G113" i="4" s="1"/>
  <c r="M113" i="4" a="1"/>
  <c r="M113" i="4" s="1"/>
  <c r="Q113" i="4" a="1"/>
  <c r="Q113" i="4" s="1"/>
  <c r="L113" i="4" a="1"/>
  <c r="L113" i="4" s="1"/>
  <c r="N113" i="4" a="1"/>
  <c r="N113" i="4" s="1"/>
  <c r="R113" i="4" a="1"/>
  <c r="R113" i="4" s="1"/>
  <c r="P113" i="4" a="1"/>
  <c r="P113" i="4" s="1"/>
  <c r="R213" i="4" a="1"/>
  <c r="R213" i="4" s="1"/>
  <c r="N213" i="4" a="1"/>
  <c r="N213" i="4" s="1"/>
  <c r="G213" i="4" a="1"/>
  <c r="G213" i="4" s="1"/>
  <c r="M213" i="4" a="1"/>
  <c r="M213" i="4" s="1"/>
  <c r="I213" i="4" a="1"/>
  <c r="I213" i="4" s="1"/>
  <c r="K213" i="4" a="1"/>
  <c r="K213" i="4" s="1"/>
  <c r="L213" i="4" a="1"/>
  <c r="L213" i="4" s="1"/>
  <c r="H213" i="4" a="1"/>
  <c r="H213" i="4" s="1"/>
  <c r="P213" i="4" a="1"/>
  <c r="P213" i="4" s="1"/>
  <c r="O213" i="4" a="1"/>
  <c r="O213" i="4" s="1"/>
  <c r="J213" i="4" a="1"/>
  <c r="J213" i="4" s="1"/>
  <c r="Q213" i="4" a="1"/>
  <c r="Q213" i="4" s="1"/>
  <c r="R177" i="4" a="1"/>
  <c r="R177" i="4" s="1"/>
  <c r="H177" i="4" a="1"/>
  <c r="H177" i="4" s="1"/>
  <c r="G177" i="4" a="1"/>
  <c r="G177" i="4" s="1"/>
  <c r="I177" i="4" a="1"/>
  <c r="I177" i="4" s="1"/>
  <c r="N177" i="4" a="1"/>
  <c r="N177" i="4" s="1"/>
  <c r="P177" i="4" a="1"/>
  <c r="P177" i="4" s="1"/>
  <c r="O177" i="4" a="1"/>
  <c r="O177" i="4" s="1"/>
  <c r="J177" i="4" a="1"/>
  <c r="J177" i="4" s="1"/>
  <c r="Q177" i="4" a="1"/>
  <c r="Q177" i="4" s="1"/>
  <c r="K177" i="4" a="1"/>
  <c r="K177" i="4" s="1"/>
  <c r="L177" i="4" a="1"/>
  <c r="L177" i="4" s="1"/>
  <c r="M177" i="4" a="1"/>
  <c r="M177" i="4" s="1"/>
  <c r="R73" i="4" a="1"/>
  <c r="R73" i="4" s="1"/>
  <c r="O73" i="4" a="1"/>
  <c r="O73" i="4" s="1"/>
  <c r="P73" i="4" a="1"/>
  <c r="P73" i="4" s="1"/>
  <c r="G73" i="4" a="1"/>
  <c r="G73" i="4" s="1"/>
  <c r="I73" i="4" a="1"/>
  <c r="I73" i="4" s="1"/>
  <c r="K73" i="4" a="1"/>
  <c r="K73" i="4" s="1"/>
  <c r="H73" i="4" a="1"/>
  <c r="H73" i="4" s="1"/>
  <c r="Q73" i="4" a="1"/>
  <c r="Q73" i="4" s="1"/>
  <c r="J73" i="4" a="1"/>
  <c r="J73" i="4" s="1"/>
  <c r="L73" i="4" a="1"/>
  <c r="L73" i="4" s="1"/>
  <c r="M73" i="4" a="1"/>
  <c r="M73" i="4" s="1"/>
  <c r="N73" i="4" a="1"/>
  <c r="N73" i="4" s="1"/>
  <c r="L115" i="4" a="1"/>
  <c r="L115" i="4" s="1"/>
  <c r="K115" i="4" a="1"/>
  <c r="K115" i="4" s="1"/>
  <c r="M115" i="4" a="1"/>
  <c r="M115" i="4" s="1"/>
  <c r="Q115" i="4" a="1"/>
  <c r="Q115" i="4" s="1"/>
  <c r="J115" i="4" a="1"/>
  <c r="J115" i="4" s="1"/>
  <c r="H115" i="4" a="1"/>
  <c r="H115" i="4" s="1"/>
  <c r="N115" i="4" a="1"/>
  <c r="N115" i="4" s="1"/>
  <c r="O115" i="4" a="1"/>
  <c r="O115" i="4" s="1"/>
  <c r="P115" i="4" a="1"/>
  <c r="P115" i="4" s="1"/>
  <c r="R115" i="4" a="1"/>
  <c r="R115" i="4" s="1"/>
  <c r="I115" i="4" a="1"/>
  <c r="I115" i="4" s="1"/>
  <c r="G115" i="4" a="1"/>
  <c r="G115" i="4" s="1"/>
  <c r="L159" i="4" a="1"/>
  <c r="L159" i="4" s="1"/>
  <c r="Q159" i="4" a="1"/>
  <c r="Q159" i="4" s="1"/>
  <c r="M159" i="4" a="1"/>
  <c r="M159" i="4" s="1"/>
  <c r="R159" i="4" a="1"/>
  <c r="R159" i="4" s="1"/>
  <c r="H159" i="4" a="1"/>
  <c r="H159" i="4" s="1"/>
  <c r="N159" i="4" a="1"/>
  <c r="N159" i="4" s="1"/>
  <c r="G159" i="4" a="1"/>
  <c r="G159" i="4" s="1"/>
  <c r="O159" i="4" a="1"/>
  <c r="O159" i="4" s="1"/>
  <c r="J159" i="4" a="1"/>
  <c r="J159" i="4" s="1"/>
  <c r="I159" i="4" a="1"/>
  <c r="I159" i="4" s="1"/>
  <c r="P159" i="4" a="1"/>
  <c r="P159" i="4" s="1"/>
  <c r="K159" i="4" a="1"/>
  <c r="K159" i="4" s="1"/>
  <c r="M99" i="4" a="1"/>
  <c r="M99" i="4" s="1"/>
  <c r="P99" i="4" a="1"/>
  <c r="P99" i="4" s="1"/>
  <c r="H99" i="4" a="1"/>
  <c r="H99" i="4" s="1"/>
  <c r="Q99" i="4" a="1"/>
  <c r="Q99" i="4" s="1"/>
  <c r="N99" i="4" a="1"/>
  <c r="N99" i="4" s="1"/>
  <c r="O99" i="4" a="1"/>
  <c r="O99" i="4" s="1"/>
  <c r="L99" i="4" a="1"/>
  <c r="L99" i="4" s="1"/>
  <c r="I99" i="4" a="1"/>
  <c r="I99" i="4" s="1"/>
  <c r="J99" i="4" a="1"/>
  <c r="J99" i="4" s="1"/>
  <c r="K99" i="4" a="1"/>
  <c r="K99" i="4" s="1"/>
  <c r="R99" i="4" a="1"/>
  <c r="R99" i="4" s="1"/>
  <c r="G99" i="4" a="1"/>
  <c r="G99" i="4" s="1"/>
  <c r="M131" i="4" a="1"/>
  <c r="M131" i="4" s="1"/>
  <c r="I131" i="4" a="1"/>
  <c r="I131" i="4" s="1"/>
  <c r="G131" i="4" a="1"/>
  <c r="G131" i="4" s="1"/>
  <c r="Q131" i="4" a="1"/>
  <c r="Q131" i="4" s="1"/>
  <c r="L131" i="4" a="1"/>
  <c r="L131" i="4" s="1"/>
  <c r="R131" i="4" a="1"/>
  <c r="R131" i="4" s="1"/>
  <c r="J131" i="4" a="1"/>
  <c r="J131" i="4" s="1"/>
  <c r="O131" i="4" a="1"/>
  <c r="O131" i="4" s="1"/>
  <c r="H131" i="4" a="1"/>
  <c r="H131" i="4" s="1"/>
  <c r="K131" i="4" a="1"/>
  <c r="K131" i="4" s="1"/>
  <c r="N131" i="4" a="1"/>
  <c r="N131" i="4" s="1"/>
  <c r="P131" i="4" a="1"/>
  <c r="P131" i="4" s="1"/>
  <c r="K95" i="4" a="1"/>
  <c r="K95" i="4" s="1"/>
  <c r="I95" i="4" a="1"/>
  <c r="I95" i="4" s="1"/>
  <c r="N95" i="4" a="1"/>
  <c r="N95" i="4" s="1"/>
  <c r="H95" i="4" a="1"/>
  <c r="H95" i="4" s="1"/>
  <c r="L95" i="4" a="1"/>
  <c r="L95" i="4" s="1"/>
  <c r="M95" i="4" a="1"/>
  <c r="M95" i="4" s="1"/>
  <c r="P95" i="4" a="1"/>
  <c r="P95" i="4" s="1"/>
  <c r="O95" i="4" a="1"/>
  <c r="O95" i="4" s="1"/>
  <c r="Q95" i="4" a="1"/>
  <c r="Q95" i="4" s="1"/>
  <c r="R95" i="4" a="1"/>
  <c r="R95" i="4" s="1"/>
  <c r="J95" i="4" a="1"/>
  <c r="J95" i="4" s="1"/>
  <c r="G95" i="4" a="1"/>
  <c r="G95" i="4" s="1"/>
  <c r="R107" i="4" a="1"/>
  <c r="R107" i="4" s="1"/>
  <c r="M107" i="4" a="1"/>
  <c r="M107" i="4" s="1"/>
  <c r="J107" i="4" a="1"/>
  <c r="J107" i="4" s="1"/>
  <c r="O107" i="4" a="1"/>
  <c r="O107" i="4" s="1"/>
  <c r="P107" i="4" a="1"/>
  <c r="P107" i="4" s="1"/>
  <c r="G107" i="4" a="1"/>
  <c r="G107" i="4" s="1"/>
  <c r="N107" i="4" a="1"/>
  <c r="N107" i="4" s="1"/>
  <c r="I107" i="4" a="1"/>
  <c r="I107" i="4" s="1"/>
  <c r="H107" i="4" a="1"/>
  <c r="H107" i="4" s="1"/>
  <c r="K107" i="4" a="1"/>
  <c r="K107" i="4" s="1"/>
  <c r="Q107" i="4" a="1"/>
  <c r="Q107" i="4" s="1"/>
  <c r="L107" i="4" a="1"/>
  <c r="L107" i="4" s="1"/>
  <c r="P79" i="4" a="1"/>
  <c r="P79" i="4" s="1"/>
  <c r="J79" i="4" a="1"/>
  <c r="J79" i="4" s="1"/>
  <c r="G79" i="4" a="1"/>
  <c r="G79" i="4" s="1"/>
  <c r="M79" i="4" a="1"/>
  <c r="M79" i="4" s="1"/>
  <c r="K79" i="4" a="1"/>
  <c r="K79" i="4" s="1"/>
  <c r="Q79" i="4" a="1"/>
  <c r="Q79" i="4" s="1"/>
  <c r="L79" i="4" a="1"/>
  <c r="L79" i="4" s="1"/>
  <c r="H79" i="4" a="1"/>
  <c r="H79" i="4" s="1"/>
  <c r="R79" i="4" a="1"/>
  <c r="R79" i="4" s="1"/>
  <c r="N79" i="4" a="1"/>
  <c r="N79" i="4" s="1"/>
  <c r="O79" i="4" a="1"/>
  <c r="O79" i="4" s="1"/>
  <c r="I79" i="4" a="1"/>
  <c r="I79" i="4" s="1"/>
  <c r="G97" i="4" a="1"/>
  <c r="G97" i="4" s="1"/>
  <c r="M97" i="4" a="1"/>
  <c r="M97" i="4" s="1"/>
  <c r="I97" i="4" a="1"/>
  <c r="I97" i="4" s="1"/>
  <c r="O97" i="4" a="1"/>
  <c r="O97" i="4" s="1"/>
  <c r="P97" i="4" a="1"/>
  <c r="P97" i="4" s="1"/>
  <c r="K97" i="4" a="1"/>
  <c r="K97" i="4" s="1"/>
  <c r="H97" i="4" a="1"/>
  <c r="H97" i="4" s="1"/>
  <c r="J97" i="4" a="1"/>
  <c r="J97" i="4" s="1"/>
  <c r="Q97" i="4" a="1"/>
  <c r="Q97" i="4" s="1"/>
  <c r="L97" i="4" a="1"/>
  <c r="L97" i="4" s="1"/>
  <c r="N97" i="4" a="1"/>
  <c r="N97" i="4" s="1"/>
  <c r="R97" i="4" a="1"/>
  <c r="R97" i="4" s="1"/>
  <c r="J105" i="4" a="1"/>
  <c r="J105" i="4" s="1"/>
  <c r="Q105" i="4" a="1"/>
  <c r="Q105" i="4" s="1"/>
  <c r="I105" i="4" a="1"/>
  <c r="I105" i="4" s="1"/>
  <c r="O105" i="4" a="1"/>
  <c r="O105" i="4" s="1"/>
  <c r="P105" i="4" a="1"/>
  <c r="P105" i="4" s="1"/>
  <c r="L105" i="4" a="1"/>
  <c r="L105" i="4" s="1"/>
  <c r="K105" i="4" a="1"/>
  <c r="K105" i="4" s="1"/>
  <c r="M105" i="4" a="1"/>
  <c r="M105" i="4" s="1"/>
  <c r="G105" i="4" a="1"/>
  <c r="G105" i="4" s="1"/>
  <c r="H105" i="4" a="1"/>
  <c r="H105" i="4" s="1"/>
  <c r="R105" i="4" a="1"/>
  <c r="R105" i="4" s="1"/>
  <c r="N105" i="4" a="1"/>
  <c r="N105" i="4" s="1"/>
  <c r="P69" i="4" a="1"/>
  <c r="P69" i="4" s="1"/>
  <c r="J69" i="4" a="1"/>
  <c r="J69" i="4" s="1"/>
  <c r="L69" i="4" a="1"/>
  <c r="L69" i="4" s="1"/>
  <c r="Q69" i="4" a="1"/>
  <c r="Q69" i="4" s="1"/>
  <c r="O69" i="4" a="1"/>
  <c r="O69" i="4" s="1"/>
  <c r="H69" i="4" a="1"/>
  <c r="H69" i="4" s="1"/>
  <c r="M69" i="4" a="1"/>
  <c r="M69" i="4" s="1"/>
  <c r="R69" i="4" a="1"/>
  <c r="R69" i="4" s="1"/>
  <c r="G69" i="4" a="1"/>
  <c r="G69" i="4" s="1"/>
  <c r="K69" i="4" a="1"/>
  <c r="K69" i="4" s="1"/>
  <c r="I69" i="4" a="1"/>
  <c r="I69" i="4" s="1"/>
  <c r="N69" i="4" a="1"/>
  <c r="N69" i="4" s="1"/>
  <c r="G61" i="4" a="1"/>
  <c r="G61" i="4" s="1"/>
  <c r="J61" i="4" a="1"/>
  <c r="J61" i="4" s="1"/>
  <c r="H61" i="4" a="1"/>
  <c r="H61" i="4" s="1"/>
  <c r="L61" i="4" a="1"/>
  <c r="L61" i="4" s="1"/>
  <c r="N61" i="4" a="1"/>
  <c r="N61" i="4" s="1"/>
  <c r="R61" i="4" a="1"/>
  <c r="R61" i="4" s="1"/>
  <c r="O61" i="4" a="1"/>
  <c r="O61" i="4" s="1"/>
  <c r="P61" i="4" a="1"/>
  <c r="P61" i="4" s="1"/>
  <c r="Q61" i="4" a="1"/>
  <c r="Q61" i="4" s="1"/>
  <c r="K61" i="4" a="1"/>
  <c r="K61" i="4" s="1"/>
  <c r="M61" i="4" a="1"/>
  <c r="M61" i="4" s="1"/>
  <c r="I61" i="4" a="1"/>
  <c r="I61" i="4" s="1"/>
  <c r="I125" i="4" a="1"/>
  <c r="I125" i="4" s="1"/>
  <c r="G125" i="4" a="1"/>
  <c r="G125" i="4" s="1"/>
  <c r="Q125" i="4" a="1"/>
  <c r="Q125" i="4" s="1"/>
  <c r="O125" i="4" a="1"/>
  <c r="O125" i="4" s="1"/>
  <c r="J125" i="4" a="1"/>
  <c r="J125" i="4" s="1"/>
  <c r="P125" i="4" a="1"/>
  <c r="P125" i="4" s="1"/>
  <c r="H125" i="4" a="1"/>
  <c r="H125" i="4" s="1"/>
  <c r="M125" i="4" a="1"/>
  <c r="M125" i="4" s="1"/>
  <c r="L125" i="4" a="1"/>
  <c r="L125" i="4" s="1"/>
  <c r="K125" i="4" a="1"/>
  <c r="K125" i="4" s="1"/>
  <c r="N125" i="4" a="1"/>
  <c r="N125" i="4" s="1"/>
  <c r="R125" i="4" a="1"/>
  <c r="R125" i="4" s="1"/>
  <c r="Q157" i="4" a="1"/>
  <c r="Q157" i="4" s="1"/>
  <c r="P157" i="4" a="1"/>
  <c r="P157" i="4" s="1"/>
  <c r="G157" i="4" a="1"/>
  <c r="G157" i="4" s="1"/>
  <c r="L157" i="4" a="1"/>
  <c r="L157" i="4" s="1"/>
  <c r="R157" i="4" a="1"/>
  <c r="R157" i="4" s="1"/>
  <c r="O157" i="4" a="1"/>
  <c r="O157" i="4" s="1"/>
  <c r="H157" i="4" a="1"/>
  <c r="H157" i="4" s="1"/>
  <c r="N157" i="4" a="1"/>
  <c r="N157" i="4" s="1"/>
  <c r="I157" i="4" a="1"/>
  <c r="I157" i="4" s="1"/>
  <c r="M157" i="4" a="1"/>
  <c r="M157" i="4" s="1"/>
  <c r="J157" i="4" a="1"/>
  <c r="J157" i="4" s="1"/>
  <c r="K157" i="4" a="1"/>
  <c r="K157" i="4" s="1"/>
  <c r="N149" i="4" a="1"/>
  <c r="N149" i="4" s="1"/>
  <c r="M149" i="4" a="1"/>
  <c r="M149" i="4" s="1"/>
  <c r="I149" i="4" a="1"/>
  <c r="I149" i="4" s="1"/>
  <c r="O149" i="4" a="1"/>
  <c r="O149" i="4" s="1"/>
  <c r="K149" i="4" a="1"/>
  <c r="K149" i="4" s="1"/>
  <c r="G149" i="4" a="1"/>
  <c r="G149" i="4" s="1"/>
  <c r="R149" i="4" a="1"/>
  <c r="R149" i="4" s="1"/>
  <c r="P149" i="4" a="1"/>
  <c r="P149" i="4" s="1"/>
  <c r="L149" i="4" a="1"/>
  <c r="L149" i="4" s="1"/>
  <c r="J149" i="4" a="1"/>
  <c r="J149" i="4" s="1"/>
  <c r="Q149" i="4" a="1"/>
  <c r="Q149" i="4" s="1"/>
  <c r="H149" i="4" a="1"/>
  <c r="H149" i="4" s="1"/>
  <c r="H167" i="4" a="1"/>
  <c r="H167" i="4" s="1"/>
  <c r="N167" i="4" a="1"/>
  <c r="N167" i="4" s="1"/>
  <c r="M167" i="4" a="1"/>
  <c r="M167" i="4" s="1"/>
  <c r="I167" i="4" a="1"/>
  <c r="I167" i="4" s="1"/>
  <c r="O167" i="4" a="1"/>
  <c r="O167" i="4" s="1"/>
  <c r="R167" i="4" a="1"/>
  <c r="R167" i="4" s="1"/>
  <c r="P167" i="4" a="1"/>
  <c r="P167" i="4" s="1"/>
  <c r="J167" i="4" a="1"/>
  <c r="J167" i="4" s="1"/>
  <c r="L167" i="4" a="1"/>
  <c r="L167" i="4" s="1"/>
  <c r="G167" i="4" a="1"/>
  <c r="G167" i="4" s="1"/>
  <c r="K167" i="4" a="1"/>
  <c r="K167" i="4" s="1"/>
  <c r="Q167" i="4" a="1"/>
  <c r="Q167" i="4" s="1"/>
  <c r="K187" i="4" a="1"/>
  <c r="K187" i="4" s="1"/>
  <c r="N187" i="4" a="1"/>
  <c r="N187" i="4" s="1"/>
  <c r="I187" i="4" a="1"/>
  <c r="I187" i="4" s="1"/>
  <c r="Q187" i="4" a="1"/>
  <c r="Q187" i="4" s="1"/>
  <c r="G187" i="4" a="1"/>
  <c r="G187" i="4" s="1"/>
  <c r="R187" i="4" a="1"/>
  <c r="R187" i="4" s="1"/>
  <c r="L187" i="4" a="1"/>
  <c r="L187" i="4" s="1"/>
  <c r="H187" i="4" a="1"/>
  <c r="H187" i="4" s="1"/>
  <c r="J187" i="4" a="1"/>
  <c r="J187" i="4" s="1"/>
  <c r="O187" i="4" a="1"/>
  <c r="O187" i="4" s="1"/>
  <c r="M187" i="4" a="1"/>
  <c r="M187" i="4" s="1"/>
  <c r="P187" i="4" a="1"/>
  <c r="P187" i="4" s="1"/>
  <c r="O219" i="4" a="1"/>
  <c r="O219" i="4" s="1"/>
  <c r="K219" i="4" a="1"/>
  <c r="K219" i="4" s="1"/>
  <c r="M219" i="4" a="1"/>
  <c r="M219" i="4" s="1"/>
  <c r="Q219" i="4" a="1"/>
  <c r="Q219" i="4" s="1"/>
  <c r="G219" i="4" a="1"/>
  <c r="G219" i="4" s="1"/>
  <c r="R219" i="4" a="1"/>
  <c r="R219" i="4" s="1"/>
  <c r="H219" i="4" a="1"/>
  <c r="H219" i="4" s="1"/>
  <c r="I219" i="4" a="1"/>
  <c r="I219" i="4" s="1"/>
  <c r="J219" i="4" a="1"/>
  <c r="J219" i="4" s="1"/>
  <c r="P219" i="4" a="1"/>
  <c r="P219" i="4" s="1"/>
  <c r="L219" i="4" a="1"/>
  <c r="L219" i="4" s="1"/>
  <c r="N219" i="4" a="1"/>
  <c r="N219" i="4" s="1"/>
  <c r="K203" i="4" a="1"/>
  <c r="K203" i="4" s="1"/>
  <c r="M203" i="4" a="1"/>
  <c r="M203" i="4" s="1"/>
  <c r="P203" i="4" a="1"/>
  <c r="P203" i="4" s="1"/>
  <c r="O203" i="4" a="1"/>
  <c r="O203" i="4" s="1"/>
  <c r="R203" i="4" a="1"/>
  <c r="R203" i="4" s="1"/>
  <c r="L203" i="4" a="1"/>
  <c r="L203" i="4" s="1"/>
  <c r="Q203" i="4" a="1"/>
  <c r="Q203" i="4" s="1"/>
  <c r="G203" i="4" a="1"/>
  <c r="G203" i="4" s="1"/>
  <c r="N203" i="4" a="1"/>
  <c r="N203" i="4" s="1"/>
  <c r="H203" i="4" a="1"/>
  <c r="H203" i="4" s="1"/>
  <c r="I203" i="4" a="1"/>
  <c r="I203" i="4" s="1"/>
  <c r="J203" i="4" a="1"/>
  <c r="J203" i="4" s="1"/>
  <c r="J129" i="4" a="1"/>
  <c r="J129" i="4" s="1"/>
  <c r="P129" i="4" a="1"/>
  <c r="P129" i="4" s="1"/>
  <c r="R129" i="4" a="1"/>
  <c r="R129" i="4" s="1"/>
  <c r="O129" i="4" a="1"/>
  <c r="O129" i="4" s="1"/>
  <c r="N129" i="4" a="1"/>
  <c r="N129" i="4" s="1"/>
  <c r="K129" i="4" a="1"/>
  <c r="K129" i="4" s="1"/>
  <c r="Q129" i="4" a="1"/>
  <c r="Q129" i="4" s="1"/>
  <c r="I129" i="4" a="1"/>
  <c r="I129" i="4" s="1"/>
  <c r="G129" i="4" a="1"/>
  <c r="G129" i="4" s="1"/>
  <c r="L129" i="4" a="1"/>
  <c r="L129" i="4" s="1"/>
  <c r="H129" i="4" a="1"/>
  <c r="H129" i="4" s="1"/>
  <c r="M129" i="4" a="1"/>
  <c r="M129" i="4" s="1"/>
  <c r="P173" i="4" a="1"/>
  <c r="P173" i="4" s="1"/>
  <c r="G173" i="4" a="1"/>
  <c r="G173" i="4" s="1"/>
  <c r="R173" i="4" a="1"/>
  <c r="R173" i="4" s="1"/>
  <c r="O173" i="4" a="1"/>
  <c r="O173" i="4" s="1"/>
  <c r="L173" i="4" a="1"/>
  <c r="L173" i="4" s="1"/>
  <c r="I173" i="4" a="1"/>
  <c r="I173" i="4" s="1"/>
  <c r="J173" i="4" a="1"/>
  <c r="J173" i="4" s="1"/>
  <c r="H173" i="4" a="1"/>
  <c r="H173" i="4" s="1"/>
  <c r="N173" i="4" a="1"/>
  <c r="N173" i="4" s="1"/>
  <c r="Q173" i="4" a="1"/>
  <c r="Q173" i="4" s="1"/>
  <c r="K173" i="4" a="1"/>
  <c r="K173" i="4" s="1"/>
  <c r="M173" i="4" a="1"/>
  <c r="M173" i="4" s="1"/>
  <c r="Q185" i="4" a="1"/>
  <c r="Q185" i="4" s="1"/>
  <c r="L185" i="4" a="1"/>
  <c r="L185" i="4" s="1"/>
  <c r="H185" i="4" a="1"/>
  <c r="H185" i="4" s="1"/>
  <c r="O185" i="4" a="1"/>
  <c r="O185" i="4" s="1"/>
  <c r="K185" i="4" a="1"/>
  <c r="K185" i="4" s="1"/>
  <c r="I185" i="4" a="1"/>
  <c r="I185" i="4" s="1"/>
  <c r="M185" i="4" a="1"/>
  <c r="M185" i="4" s="1"/>
  <c r="G185" i="4" a="1"/>
  <c r="G185" i="4" s="1"/>
  <c r="P185" i="4" a="1"/>
  <c r="P185" i="4" s="1"/>
  <c r="N185" i="4" a="1"/>
  <c r="N185" i="4" s="1"/>
  <c r="R185" i="4" a="1"/>
  <c r="R185" i="4" s="1"/>
  <c r="J185" i="4" a="1"/>
  <c r="J185" i="4" s="1"/>
  <c r="Q117" i="4" a="1"/>
  <c r="Q117" i="4" s="1"/>
  <c r="K117" i="4" a="1"/>
  <c r="K117" i="4" s="1"/>
  <c r="G117" i="4" a="1"/>
  <c r="G117" i="4" s="1"/>
  <c r="L117" i="4" a="1"/>
  <c r="L117" i="4" s="1"/>
  <c r="I117" i="4" a="1"/>
  <c r="I117" i="4" s="1"/>
  <c r="M117" i="4" a="1"/>
  <c r="M117" i="4" s="1"/>
  <c r="P117" i="4" a="1"/>
  <c r="P117" i="4" s="1"/>
  <c r="R117" i="4" a="1"/>
  <c r="R117" i="4" s="1"/>
  <c r="H117" i="4" a="1"/>
  <c r="H117" i="4" s="1"/>
  <c r="N117" i="4" a="1"/>
  <c r="N117" i="4" s="1"/>
  <c r="O117" i="4" a="1"/>
  <c r="O117" i="4" s="1"/>
  <c r="J117" i="4" a="1"/>
  <c r="J117" i="4" s="1"/>
  <c r="K181" i="4" a="1"/>
  <c r="K181" i="4" s="1"/>
  <c r="Q181" i="4" a="1"/>
  <c r="Q181" i="4" s="1"/>
  <c r="R181" i="4" a="1"/>
  <c r="R181" i="4" s="1"/>
  <c r="G181" i="4" a="1"/>
  <c r="G181" i="4" s="1"/>
  <c r="H181" i="4" a="1"/>
  <c r="H181" i="4" s="1"/>
  <c r="J181" i="4" a="1"/>
  <c r="J181" i="4" s="1"/>
  <c r="O181" i="4" a="1"/>
  <c r="O181" i="4" s="1"/>
  <c r="I181" i="4" a="1"/>
  <c r="I181" i="4" s="1"/>
  <c r="M181" i="4" a="1"/>
  <c r="M181" i="4" s="1"/>
  <c r="N181" i="4" a="1"/>
  <c r="N181" i="4" s="1"/>
  <c r="P181" i="4" a="1"/>
  <c r="P181" i="4" s="1"/>
  <c r="L181" i="4" a="1"/>
  <c r="L181" i="4" s="1"/>
  <c r="K121" i="4" a="1"/>
  <c r="K121" i="4" s="1"/>
  <c r="N121" i="4" a="1"/>
  <c r="N121" i="4" s="1"/>
  <c r="L121" i="4" a="1"/>
  <c r="L121" i="4" s="1"/>
  <c r="R121" i="4" a="1"/>
  <c r="R121" i="4" s="1"/>
  <c r="G121" i="4" a="1"/>
  <c r="G121" i="4" s="1"/>
  <c r="H121" i="4" a="1"/>
  <c r="H121" i="4" s="1"/>
  <c r="J121" i="4" a="1"/>
  <c r="J121" i="4" s="1"/>
  <c r="P121" i="4" a="1"/>
  <c r="P121" i="4" s="1"/>
  <c r="M121" i="4" a="1"/>
  <c r="M121" i="4" s="1"/>
  <c r="O121" i="4" a="1"/>
  <c r="O121" i="4" s="1"/>
  <c r="Q121" i="4" a="1"/>
  <c r="Q121" i="4" s="1"/>
  <c r="I121" i="4" a="1"/>
  <c r="I121" i="4" s="1"/>
  <c r="I193" i="4" a="1"/>
  <c r="I193" i="4" s="1"/>
  <c r="N193" i="4" a="1"/>
  <c r="N193" i="4" s="1"/>
  <c r="H193" i="4" a="1"/>
  <c r="H193" i="4" s="1"/>
  <c r="P193" i="4" a="1"/>
  <c r="P193" i="4" s="1"/>
  <c r="R193" i="4" a="1"/>
  <c r="R193" i="4" s="1"/>
  <c r="J193" i="4" a="1"/>
  <c r="J193" i="4" s="1"/>
  <c r="Q193" i="4" a="1"/>
  <c r="Q193" i="4" s="1"/>
  <c r="G193" i="4" a="1"/>
  <c r="G193" i="4" s="1"/>
  <c r="L193" i="4" a="1"/>
  <c r="L193" i="4" s="1"/>
  <c r="K193" i="4" a="1"/>
  <c r="K193" i="4" s="1"/>
  <c r="O193" i="4" a="1"/>
  <c r="O193" i="4" s="1"/>
  <c r="M193" i="4" a="1"/>
  <c r="M193" i="4" s="1"/>
  <c r="I163" i="4" a="1"/>
  <c r="I163" i="4" s="1"/>
  <c r="H163" i="4" a="1"/>
  <c r="H163" i="4" s="1"/>
  <c r="Q163" i="4" a="1"/>
  <c r="Q163" i="4" s="1"/>
  <c r="G163" i="4" a="1"/>
  <c r="G163" i="4" s="1"/>
  <c r="O163" i="4" a="1"/>
  <c r="O163" i="4" s="1"/>
  <c r="N163" i="4" a="1"/>
  <c r="N163" i="4" s="1"/>
  <c r="J163" i="4" a="1"/>
  <c r="J163" i="4" s="1"/>
  <c r="P163" i="4" a="1"/>
  <c r="P163" i="4" s="1"/>
  <c r="K163" i="4" a="1"/>
  <c r="K163" i="4" s="1"/>
  <c r="R163" i="4" a="1"/>
  <c r="R163" i="4" s="1"/>
  <c r="L163" i="4" a="1"/>
  <c r="L163" i="4" s="1"/>
  <c r="M163" i="4" a="1"/>
  <c r="M163" i="4" s="1"/>
  <c r="H223" i="4" a="1"/>
  <c r="H223" i="4" s="1"/>
  <c r="O223" i="4" a="1"/>
  <c r="O223" i="4" s="1"/>
  <c r="P223" i="4" a="1"/>
  <c r="P223" i="4" s="1"/>
  <c r="M223" i="4" a="1"/>
  <c r="M223" i="4" s="1"/>
  <c r="J223" i="4" a="1"/>
  <c r="J223" i="4" s="1"/>
  <c r="L223" i="4" a="1"/>
  <c r="L223" i="4" s="1"/>
  <c r="K223" i="4" a="1"/>
  <c r="K223" i="4" s="1"/>
  <c r="R223" i="4" a="1"/>
  <c r="R223" i="4" s="1"/>
  <c r="N223" i="4" a="1"/>
  <c r="N223" i="4" s="1"/>
  <c r="G223" i="4" a="1"/>
  <c r="G223" i="4" s="1"/>
  <c r="Q223" i="4" a="1"/>
  <c r="Q223" i="4" s="1"/>
  <c r="I223" i="4" a="1"/>
  <c r="I223" i="4" s="1"/>
  <c r="M191" i="4" a="1"/>
  <c r="M191" i="4" s="1"/>
  <c r="R191" i="4" a="1"/>
  <c r="R191" i="4" s="1"/>
  <c r="J191" i="4" a="1"/>
  <c r="J191" i="4" s="1"/>
  <c r="G191" i="4" a="1"/>
  <c r="G191" i="4" s="1"/>
  <c r="H191" i="4" a="1"/>
  <c r="H191" i="4" s="1"/>
  <c r="O191" i="4" a="1"/>
  <c r="O191" i="4" s="1"/>
  <c r="L191" i="4" a="1"/>
  <c r="L191" i="4" s="1"/>
  <c r="P191" i="4" a="1"/>
  <c r="P191" i="4" s="1"/>
  <c r="N191" i="4" a="1"/>
  <c r="N191" i="4" s="1"/>
  <c r="K191" i="4" a="1"/>
  <c r="K191" i="4" s="1"/>
  <c r="I191" i="4" a="1"/>
  <c r="I191" i="4" s="1"/>
  <c r="Q191" i="4" a="1"/>
  <c r="Q191" i="4" s="1"/>
  <c r="R215" i="4" a="1"/>
  <c r="R215" i="4" s="1"/>
  <c r="O215" i="4" a="1"/>
  <c r="O215" i="4" s="1"/>
  <c r="N215" i="4" a="1"/>
  <c r="N215" i="4" s="1"/>
  <c r="J215" i="4" a="1"/>
  <c r="J215" i="4" s="1"/>
  <c r="Q215" i="4" a="1"/>
  <c r="Q215" i="4" s="1"/>
  <c r="H215" i="4" a="1"/>
  <c r="H215" i="4" s="1"/>
  <c r="K215" i="4" a="1"/>
  <c r="K215" i="4" s="1"/>
  <c r="L215" i="4" a="1"/>
  <c r="L215" i="4" s="1"/>
  <c r="M215" i="4" a="1"/>
  <c r="M215" i="4" s="1"/>
  <c r="G215" i="4" a="1"/>
  <c r="G215" i="4" s="1"/>
  <c r="P215" i="4" a="1"/>
  <c r="P215" i="4" s="1"/>
  <c r="I215" i="4" a="1"/>
  <c r="I215" i="4" s="1"/>
  <c r="N133" i="4" a="1"/>
  <c r="N133" i="4" s="1"/>
  <c r="Q133" i="4" a="1"/>
  <c r="Q133" i="4" s="1"/>
  <c r="R133" i="4" a="1"/>
  <c r="R133" i="4" s="1"/>
  <c r="I133" i="4" a="1"/>
  <c r="I133" i="4" s="1"/>
  <c r="O133" i="4" a="1"/>
  <c r="O133" i="4" s="1"/>
  <c r="L133" i="4" a="1"/>
  <c r="L133" i="4" s="1"/>
  <c r="H133" i="4" a="1"/>
  <c r="H133" i="4" s="1"/>
  <c r="P133" i="4" a="1"/>
  <c r="P133" i="4" s="1"/>
  <c r="K133" i="4" a="1"/>
  <c r="K133" i="4" s="1"/>
  <c r="G133" i="4" a="1"/>
  <c r="G133" i="4" s="1"/>
  <c r="M133" i="4" a="1"/>
  <c r="M133" i="4" s="1"/>
  <c r="J133" i="4" a="1"/>
  <c r="J133" i="4" s="1"/>
  <c r="J189" i="4" a="1"/>
  <c r="J189" i="4" s="1"/>
  <c r="O189" i="4" a="1"/>
  <c r="O189" i="4" s="1"/>
  <c r="K189" i="4" a="1"/>
  <c r="K189" i="4" s="1"/>
  <c r="L189" i="4" a="1"/>
  <c r="L189" i="4" s="1"/>
  <c r="N189" i="4" a="1"/>
  <c r="N189" i="4" s="1"/>
  <c r="P189" i="4" a="1"/>
  <c r="P189" i="4" s="1"/>
  <c r="Q189" i="4" a="1"/>
  <c r="Q189" i="4" s="1"/>
  <c r="M189" i="4" a="1"/>
  <c r="M189" i="4" s="1"/>
  <c r="G189" i="4" a="1"/>
  <c r="G189" i="4" s="1"/>
  <c r="R189" i="4" a="1"/>
  <c r="R189" i="4" s="1"/>
  <c r="I189" i="4" a="1"/>
  <c r="I189" i="4" s="1"/>
  <c r="H189" i="4" a="1"/>
  <c r="H189" i="4" s="1"/>
  <c r="R165" i="4" a="1"/>
  <c r="R165" i="4" s="1"/>
  <c r="G165" i="4" a="1"/>
  <c r="G165" i="4" s="1"/>
  <c r="N165" i="4" a="1"/>
  <c r="N165" i="4" s="1"/>
  <c r="M165" i="4" a="1"/>
  <c r="M165" i="4" s="1"/>
  <c r="I165" i="4" a="1"/>
  <c r="I165" i="4" s="1"/>
  <c r="O165" i="4" a="1"/>
  <c r="O165" i="4" s="1"/>
  <c r="J165" i="4" a="1"/>
  <c r="J165" i="4" s="1"/>
  <c r="P165" i="4" a="1"/>
  <c r="P165" i="4" s="1"/>
  <c r="L165" i="4" a="1"/>
  <c r="L165" i="4" s="1"/>
  <c r="Q165" i="4" a="1"/>
  <c r="Q165" i="4" s="1"/>
  <c r="K165" i="4" a="1"/>
  <c r="K165" i="4" s="1"/>
  <c r="H165" i="4" a="1"/>
  <c r="H165" i="4" s="1"/>
  <c r="P89" i="4" a="1"/>
  <c r="P89" i="4" s="1"/>
  <c r="I89" i="4" a="1"/>
  <c r="I89" i="4" s="1"/>
  <c r="L89" i="4" a="1"/>
  <c r="L89" i="4" s="1"/>
  <c r="M89" i="4" a="1"/>
  <c r="M89" i="4" s="1"/>
  <c r="G89" i="4" a="1"/>
  <c r="G89" i="4" s="1"/>
  <c r="O89" i="4" a="1"/>
  <c r="O89" i="4" s="1"/>
  <c r="K89" i="4" a="1"/>
  <c r="K89" i="4" s="1"/>
  <c r="Q89" i="4" a="1"/>
  <c r="Q89" i="4" s="1"/>
  <c r="H89" i="4" a="1"/>
  <c r="H89" i="4" s="1"/>
  <c r="N89" i="4" a="1"/>
  <c r="N89" i="4" s="1"/>
  <c r="R89" i="4" a="1"/>
  <c r="R89" i="4" s="1"/>
  <c r="J89" i="4" a="1"/>
  <c r="J89" i="4" s="1"/>
  <c r="M169" i="4" a="1"/>
  <c r="M169" i="4" s="1"/>
  <c r="J169" i="4" a="1"/>
  <c r="J169" i="4" s="1"/>
  <c r="I169" i="4" a="1"/>
  <c r="I169" i="4" s="1"/>
  <c r="H169" i="4" a="1"/>
  <c r="H169" i="4" s="1"/>
  <c r="L169" i="4" a="1"/>
  <c r="L169" i="4" s="1"/>
  <c r="O169" i="4" a="1"/>
  <c r="O169" i="4" s="1"/>
  <c r="P169" i="4" a="1"/>
  <c r="P169" i="4" s="1"/>
  <c r="G169" i="4" a="1"/>
  <c r="G169" i="4" s="1"/>
  <c r="N169" i="4" a="1"/>
  <c r="N169" i="4" s="1"/>
  <c r="K169" i="4" a="1"/>
  <c r="K169" i="4" s="1"/>
  <c r="R169" i="4" a="1"/>
  <c r="R169" i="4" s="1"/>
  <c r="Q169" i="4" a="1"/>
  <c r="Q169" i="4" s="1"/>
  <c r="N127" i="4" a="1"/>
  <c r="N127" i="4" s="1"/>
  <c r="G127" i="4" a="1"/>
  <c r="G127" i="4" s="1"/>
  <c r="M127" i="4" a="1"/>
  <c r="M127" i="4" s="1"/>
  <c r="Q127" i="4" a="1"/>
  <c r="Q127" i="4" s="1"/>
  <c r="J127" i="4" a="1"/>
  <c r="J127" i="4" s="1"/>
  <c r="O127" i="4" a="1"/>
  <c r="O127" i="4" s="1"/>
  <c r="L127" i="4" a="1"/>
  <c r="L127" i="4" s="1"/>
  <c r="H127" i="4" a="1"/>
  <c r="H127" i="4" s="1"/>
  <c r="K127" i="4" a="1"/>
  <c r="K127" i="4" s="1"/>
  <c r="P127" i="4" a="1"/>
  <c r="P127" i="4" s="1"/>
  <c r="R127" i="4" a="1"/>
  <c r="R127" i="4" s="1"/>
  <c r="I127" i="4" a="1"/>
  <c r="I127" i="4" s="1"/>
  <c r="L109" i="4" a="1"/>
  <c r="L109" i="4" s="1"/>
  <c r="H109" i="4" a="1"/>
  <c r="H109" i="4" s="1"/>
  <c r="N109" i="4" a="1"/>
  <c r="N109" i="4" s="1"/>
  <c r="Q109" i="4" a="1"/>
  <c r="Q109" i="4" s="1"/>
  <c r="I109" i="4" a="1"/>
  <c r="I109" i="4" s="1"/>
  <c r="R109" i="4" a="1"/>
  <c r="R109" i="4" s="1"/>
  <c r="P109" i="4" a="1"/>
  <c r="P109" i="4" s="1"/>
  <c r="J109" i="4" a="1"/>
  <c r="J109" i="4" s="1"/>
  <c r="K109" i="4" a="1"/>
  <c r="K109" i="4" s="1"/>
  <c r="O109" i="4" a="1"/>
  <c r="O109" i="4" s="1"/>
  <c r="G109" i="4" a="1"/>
  <c r="G109" i="4" s="1"/>
  <c r="M109" i="4" a="1"/>
  <c r="M109" i="4" s="1"/>
  <c r="G207" i="4" a="1"/>
  <c r="G207" i="4" s="1"/>
  <c r="K207" i="4" a="1"/>
  <c r="K207" i="4" s="1"/>
  <c r="R207" i="4" a="1"/>
  <c r="R207" i="4" s="1"/>
  <c r="M207" i="4" a="1"/>
  <c r="M207" i="4" s="1"/>
  <c r="N207" i="4" a="1"/>
  <c r="N207" i="4" s="1"/>
  <c r="H207" i="4" a="1"/>
  <c r="H207" i="4" s="1"/>
  <c r="I207" i="4" a="1"/>
  <c r="I207" i="4" s="1"/>
  <c r="J207" i="4" a="1"/>
  <c r="J207" i="4" s="1"/>
  <c r="O207" i="4" a="1"/>
  <c r="O207" i="4" s="1"/>
  <c r="P207" i="4" a="1"/>
  <c r="P207" i="4" s="1"/>
  <c r="Q207" i="4" a="1"/>
  <c r="Q207" i="4" s="1"/>
  <c r="L207" i="4" a="1"/>
  <c r="L207" i="4" s="1"/>
  <c r="H87" i="4" a="1"/>
  <c r="H87" i="4" s="1"/>
  <c r="P87" i="4" a="1"/>
  <c r="P87" i="4" s="1"/>
  <c r="G87" i="4" a="1"/>
  <c r="G87" i="4" s="1"/>
  <c r="O87" i="4" a="1"/>
  <c r="O87" i="4" s="1"/>
  <c r="R87" i="4" a="1"/>
  <c r="R87" i="4" s="1"/>
  <c r="Q87" i="4" a="1"/>
  <c r="Q87" i="4" s="1"/>
  <c r="J87" i="4" a="1"/>
  <c r="J87" i="4" s="1"/>
  <c r="N87" i="4" a="1"/>
  <c r="N87" i="4" s="1"/>
  <c r="I87" i="4" a="1"/>
  <c r="I87" i="4" s="1"/>
  <c r="L87" i="4" a="1"/>
  <c r="L87" i="4" s="1"/>
  <c r="M87" i="4" a="1"/>
  <c r="M87" i="4" s="1"/>
  <c r="K87" i="4" a="1"/>
  <c r="K87" i="4" s="1"/>
  <c r="M151" i="4" a="1"/>
  <c r="M151" i="4" s="1"/>
  <c r="J151" i="4" a="1"/>
  <c r="J151" i="4" s="1"/>
  <c r="H151" i="4" a="1"/>
  <c r="H151" i="4" s="1"/>
  <c r="I151" i="4" a="1"/>
  <c r="I151" i="4" s="1"/>
  <c r="K151" i="4" a="1"/>
  <c r="K151" i="4" s="1"/>
  <c r="O151" i="4" a="1"/>
  <c r="O151" i="4" s="1"/>
  <c r="L151" i="4" a="1"/>
  <c r="L151" i="4" s="1"/>
  <c r="N151" i="4" a="1"/>
  <c r="N151" i="4" s="1"/>
  <c r="P151" i="4" a="1"/>
  <c r="P151" i="4" s="1"/>
  <c r="G151" i="4" a="1"/>
  <c r="G151" i="4" s="1"/>
  <c r="Q151" i="4" a="1"/>
  <c r="Q151" i="4" s="1"/>
  <c r="R151" i="4" a="1"/>
  <c r="R151" i="4" s="1"/>
  <c r="K195" i="4" a="1"/>
  <c r="K195" i="4" s="1"/>
  <c r="H195" i="4" a="1"/>
  <c r="H195" i="4" s="1"/>
  <c r="R195" i="4" a="1"/>
  <c r="R195" i="4" s="1"/>
  <c r="G195" i="4" a="1"/>
  <c r="G195" i="4" s="1"/>
  <c r="M195" i="4" a="1"/>
  <c r="M195" i="4" s="1"/>
  <c r="I195" i="4" a="1"/>
  <c r="I195" i="4" s="1"/>
  <c r="J195" i="4" a="1"/>
  <c r="J195" i="4" s="1"/>
  <c r="L195" i="4" a="1"/>
  <c r="L195" i="4" s="1"/>
  <c r="O195" i="4" a="1"/>
  <c r="O195" i="4" s="1"/>
  <c r="P195" i="4" a="1"/>
  <c r="P195" i="4" s="1"/>
  <c r="Q195" i="4" a="1"/>
  <c r="Q195" i="4" s="1"/>
  <c r="N195" i="4" a="1"/>
  <c r="N195" i="4" s="1"/>
  <c r="G103" i="4" a="1"/>
  <c r="G103" i="4" s="1"/>
  <c r="O103" i="4" a="1"/>
  <c r="O103" i="4" s="1"/>
  <c r="N103" i="4" a="1"/>
  <c r="N103" i="4" s="1"/>
  <c r="P103" i="4" a="1"/>
  <c r="P103" i="4" s="1"/>
  <c r="M103" i="4" a="1"/>
  <c r="M103" i="4" s="1"/>
  <c r="R103" i="4" a="1"/>
  <c r="R103" i="4" s="1"/>
  <c r="L103" i="4" a="1"/>
  <c r="L103" i="4" s="1"/>
  <c r="H103" i="4" a="1"/>
  <c r="H103" i="4" s="1"/>
  <c r="K103" i="4" a="1"/>
  <c r="K103" i="4" s="1"/>
  <c r="J103" i="4" a="1"/>
  <c r="J103" i="4" s="1"/>
  <c r="I103" i="4" a="1"/>
  <c r="I103" i="4" s="1"/>
  <c r="Q103" i="4" a="1"/>
  <c r="Q103" i="4" s="1"/>
  <c r="N119" i="4" a="1"/>
  <c r="N119" i="4" s="1"/>
  <c r="M119" i="4" a="1"/>
  <c r="M119" i="4" s="1"/>
  <c r="P119" i="4" a="1"/>
  <c r="P119" i="4" s="1"/>
  <c r="O119" i="4" a="1"/>
  <c r="O119" i="4" s="1"/>
  <c r="H119" i="4" a="1"/>
  <c r="H119" i="4" s="1"/>
  <c r="I119" i="4" a="1"/>
  <c r="I119" i="4" s="1"/>
  <c r="R119" i="4" a="1"/>
  <c r="R119" i="4" s="1"/>
  <c r="Q119" i="4" a="1"/>
  <c r="Q119" i="4" s="1"/>
  <c r="J119" i="4" a="1"/>
  <c r="J119" i="4" s="1"/>
  <c r="K119" i="4" a="1"/>
  <c r="K119" i="4" s="1"/>
  <c r="L119" i="4" a="1"/>
  <c r="L119" i="4" s="1"/>
  <c r="G119" i="4" a="1"/>
  <c r="G119" i="4" s="1"/>
  <c r="P57" i="4" a="1"/>
  <c r="P57" i="4" s="1"/>
  <c r="K57" i="4" a="1"/>
  <c r="K57" i="4" s="1"/>
  <c r="O57" i="4" a="1"/>
  <c r="O57" i="4" s="1"/>
  <c r="N57" i="4" a="1"/>
  <c r="N57" i="4" s="1"/>
  <c r="M57" i="4" a="1"/>
  <c r="M57" i="4" s="1"/>
  <c r="I57" i="4" a="1"/>
  <c r="I57" i="4" s="1"/>
  <c r="H57" i="4" a="1"/>
  <c r="H57" i="4" s="1"/>
  <c r="Q57" i="4" a="1"/>
  <c r="Q57" i="4" s="1"/>
  <c r="R57" i="4" a="1"/>
  <c r="R57" i="4" s="1"/>
  <c r="G57" i="4" a="1"/>
  <c r="G57" i="4" s="1"/>
  <c r="J57" i="4" a="1"/>
  <c r="J57" i="4" s="1"/>
  <c r="L57" i="4" a="1"/>
  <c r="L57" i="4" s="1"/>
  <c r="L101" i="4" a="1"/>
  <c r="L101" i="4" s="1"/>
  <c r="K101" i="4" a="1"/>
  <c r="K101" i="4" s="1"/>
  <c r="H101" i="4" a="1"/>
  <c r="H101" i="4" s="1"/>
  <c r="I101" i="4" a="1"/>
  <c r="I101" i="4" s="1"/>
  <c r="P101" i="4" a="1"/>
  <c r="P101" i="4" s="1"/>
  <c r="J101" i="4" a="1"/>
  <c r="J101" i="4" s="1"/>
  <c r="N101" i="4" a="1"/>
  <c r="N101" i="4" s="1"/>
  <c r="O101" i="4" a="1"/>
  <c r="O101" i="4" s="1"/>
  <c r="G101" i="4" a="1"/>
  <c r="G101" i="4" s="1"/>
  <c r="M101" i="4" a="1"/>
  <c r="M101" i="4" s="1"/>
  <c r="Q101" i="4" a="1"/>
  <c r="Q101" i="4" s="1"/>
  <c r="R101" i="4" a="1"/>
  <c r="R101" i="4" s="1"/>
  <c r="L225" i="4" a="1"/>
  <c r="L225" i="4" s="1"/>
  <c r="K225" i="4" a="1"/>
  <c r="K225" i="4" s="1"/>
  <c r="Q225" i="4" a="1"/>
  <c r="Q225" i="4" s="1"/>
  <c r="R225" i="4" a="1"/>
  <c r="R225" i="4" s="1"/>
  <c r="I225" i="4" a="1"/>
  <c r="I225" i="4" s="1"/>
  <c r="O225" i="4" a="1"/>
  <c r="O225" i="4" s="1"/>
  <c r="N225" i="4" a="1"/>
  <c r="N225" i="4" s="1"/>
  <c r="H225" i="4" a="1"/>
  <c r="H225" i="4" s="1"/>
  <c r="G225" i="4" a="1"/>
  <c r="G225" i="4" s="1"/>
  <c r="P225" i="4" a="1"/>
  <c r="P225" i="4" s="1"/>
  <c r="M225" i="4" a="1"/>
  <c r="M225" i="4" s="1"/>
  <c r="J225" i="4" a="1"/>
  <c r="J225" i="4" s="1"/>
  <c r="P85" i="4" a="1"/>
  <c r="P85" i="4" s="1"/>
  <c r="J85" i="4" a="1"/>
  <c r="J85" i="4" s="1"/>
  <c r="H85" i="4" a="1"/>
  <c r="H85" i="4" s="1"/>
  <c r="N85" i="4" a="1"/>
  <c r="N85" i="4" s="1"/>
  <c r="M85" i="4" a="1"/>
  <c r="M85" i="4" s="1"/>
  <c r="K85" i="4" a="1"/>
  <c r="K85" i="4" s="1"/>
  <c r="O85" i="4" a="1"/>
  <c r="O85" i="4" s="1"/>
  <c r="Q85" i="4" a="1"/>
  <c r="Q85" i="4" s="1"/>
  <c r="I85" i="4" a="1"/>
  <c r="I85" i="4" s="1"/>
  <c r="R85" i="4" a="1"/>
  <c r="R85" i="4" s="1"/>
  <c r="G85" i="4" a="1"/>
  <c r="G85" i="4" s="1"/>
  <c r="L85" i="4" a="1"/>
  <c r="L85" i="4" s="1"/>
  <c r="N93" i="4" a="1"/>
  <c r="N93" i="4" s="1"/>
  <c r="K93" i="4" a="1"/>
  <c r="K93" i="4" s="1"/>
  <c r="O93" i="4" a="1"/>
  <c r="O93" i="4" s="1"/>
  <c r="H93" i="4" a="1"/>
  <c r="H93" i="4" s="1"/>
  <c r="Q93" i="4" a="1"/>
  <c r="Q93" i="4" s="1"/>
  <c r="J93" i="4" a="1"/>
  <c r="J93" i="4" s="1"/>
  <c r="I93" i="4" a="1"/>
  <c r="I93" i="4" s="1"/>
  <c r="P93" i="4" a="1"/>
  <c r="P93" i="4" s="1"/>
  <c r="L93" i="4" a="1"/>
  <c r="L93" i="4" s="1"/>
  <c r="R93" i="4" a="1"/>
  <c r="R93" i="4" s="1"/>
  <c r="M93" i="4" a="1"/>
  <c r="M93" i="4" s="1"/>
  <c r="G93" i="4" a="1"/>
  <c r="G93" i="4" s="1"/>
  <c r="N217" i="4" a="1"/>
  <c r="N217" i="4" s="1"/>
  <c r="P217" i="4" a="1"/>
  <c r="P217" i="4" s="1"/>
  <c r="L217" i="4" a="1"/>
  <c r="L217" i="4" s="1"/>
  <c r="R217" i="4" a="1"/>
  <c r="R217" i="4" s="1"/>
  <c r="M217" i="4" a="1"/>
  <c r="M217" i="4" s="1"/>
  <c r="G217" i="4" a="1"/>
  <c r="G217" i="4" s="1"/>
  <c r="I217" i="4" a="1"/>
  <c r="I217" i="4" s="1"/>
  <c r="H217" i="4" a="1"/>
  <c r="H217" i="4" s="1"/>
  <c r="O217" i="4" a="1"/>
  <c r="O217" i="4" s="1"/>
  <c r="K217" i="4" a="1"/>
  <c r="K217" i="4" s="1"/>
  <c r="J217" i="4" a="1"/>
  <c r="J217" i="4" s="1"/>
  <c r="Q217" i="4" a="1"/>
  <c r="Q217" i="4" s="1"/>
  <c r="L221" i="4" a="1"/>
  <c r="L221" i="4" s="1"/>
  <c r="J221" i="4" a="1"/>
  <c r="J221" i="4" s="1"/>
  <c r="I221" i="4" a="1"/>
  <c r="I221" i="4" s="1"/>
  <c r="N221" i="4" a="1"/>
  <c r="N221" i="4" s="1"/>
  <c r="O221" i="4" a="1"/>
  <c r="O221" i="4" s="1"/>
  <c r="R221" i="4" a="1"/>
  <c r="R221" i="4" s="1"/>
  <c r="G221" i="4" a="1"/>
  <c r="G221" i="4" s="1"/>
  <c r="K221" i="4" a="1"/>
  <c r="K221" i="4" s="1"/>
  <c r="M221" i="4" a="1"/>
  <c r="M221" i="4" s="1"/>
  <c r="Q221" i="4" a="1"/>
  <c r="Q221" i="4" s="1"/>
  <c r="H221" i="4" a="1"/>
  <c r="H221" i="4" s="1"/>
  <c r="P221" i="4" a="1"/>
  <c r="P221" i="4" s="1"/>
  <c r="H111" i="4" a="1"/>
  <c r="H111" i="4" s="1"/>
  <c r="N111" i="4" a="1"/>
  <c r="N111" i="4" s="1"/>
  <c r="Q111" i="4" a="1"/>
  <c r="Q111" i="4" s="1"/>
  <c r="P111" i="4" a="1"/>
  <c r="P111" i="4" s="1"/>
  <c r="R111" i="4" a="1"/>
  <c r="R111" i="4" s="1"/>
  <c r="J111" i="4" a="1"/>
  <c r="J111" i="4" s="1"/>
  <c r="K111" i="4" a="1"/>
  <c r="K111" i="4" s="1"/>
  <c r="I111" i="4" a="1"/>
  <c r="I111" i="4" s="1"/>
  <c r="O111" i="4" a="1"/>
  <c r="O111" i="4" s="1"/>
  <c r="M111" i="4" a="1"/>
  <c r="M111" i="4" s="1"/>
  <c r="L111" i="4" a="1"/>
  <c r="L111" i="4" s="1"/>
  <c r="G111" i="4" a="1"/>
  <c r="G111" i="4" s="1"/>
  <c r="N135" i="4" a="1"/>
  <c r="N135" i="4" s="1"/>
  <c r="H135" i="4" a="1"/>
  <c r="H135" i="4" s="1"/>
  <c r="G135" i="4" a="1"/>
  <c r="G135" i="4" s="1"/>
  <c r="L135" i="4" a="1"/>
  <c r="L135" i="4" s="1"/>
  <c r="M135" i="4" a="1"/>
  <c r="M135" i="4" s="1"/>
  <c r="K135" i="4" a="1"/>
  <c r="K135" i="4" s="1"/>
  <c r="I135" i="4" a="1"/>
  <c r="I135" i="4" s="1"/>
  <c r="R135" i="4" a="1"/>
  <c r="R135" i="4" s="1"/>
  <c r="P135" i="4" a="1"/>
  <c r="P135" i="4" s="1"/>
  <c r="Q135" i="4" a="1"/>
  <c r="Q135" i="4" s="1"/>
  <c r="O135" i="4" a="1"/>
  <c r="O135" i="4" s="1"/>
  <c r="J135" i="4" a="1"/>
  <c r="J135" i="4" s="1"/>
  <c r="J199" i="4" a="1"/>
  <c r="J199" i="4" s="1"/>
  <c r="R199" i="4" a="1"/>
  <c r="R199" i="4" s="1"/>
  <c r="Q199" i="4" a="1"/>
  <c r="Q199" i="4" s="1"/>
  <c r="G199" i="4" a="1"/>
  <c r="G199" i="4" s="1"/>
  <c r="L199" i="4" a="1"/>
  <c r="L199" i="4" s="1"/>
  <c r="P199" i="4" a="1"/>
  <c r="P199" i="4" s="1"/>
  <c r="H199" i="4" a="1"/>
  <c r="H199" i="4" s="1"/>
  <c r="K199" i="4" a="1"/>
  <c r="K199" i="4" s="1"/>
  <c r="M199" i="4" a="1"/>
  <c r="M199" i="4" s="1"/>
  <c r="N199" i="4" a="1"/>
  <c r="N199" i="4" s="1"/>
  <c r="I199" i="4" a="1"/>
  <c r="I199" i="4" s="1"/>
  <c r="O199" i="4" a="1"/>
  <c r="O199" i="4" s="1"/>
  <c r="M171" i="4" a="1"/>
  <c r="M171" i="4" s="1"/>
  <c r="R171" i="4" a="1"/>
  <c r="R171" i="4" s="1"/>
  <c r="P171" i="4" a="1"/>
  <c r="P171" i="4" s="1"/>
  <c r="L171" i="4" a="1"/>
  <c r="L171" i="4" s="1"/>
  <c r="G171" i="4" a="1"/>
  <c r="G171" i="4" s="1"/>
  <c r="Q171" i="4" a="1"/>
  <c r="Q171" i="4" s="1"/>
  <c r="I171" i="4" a="1"/>
  <c r="I171" i="4" s="1"/>
  <c r="O171" i="4" a="1"/>
  <c r="O171" i="4" s="1"/>
  <c r="H171" i="4" a="1"/>
  <c r="H171" i="4" s="1"/>
  <c r="N171" i="4" a="1"/>
  <c r="N171" i="4" s="1"/>
  <c r="J171" i="4" a="1"/>
  <c r="J171" i="4" s="1"/>
  <c r="K171" i="4" a="1"/>
  <c r="K171" i="4" s="1"/>
  <c r="N175" i="4" a="1"/>
  <c r="N175" i="4" s="1"/>
  <c r="O175" i="4" a="1"/>
  <c r="O175" i="4" s="1"/>
  <c r="P175" i="4" a="1"/>
  <c r="P175" i="4" s="1"/>
  <c r="J175" i="4" a="1"/>
  <c r="J175" i="4" s="1"/>
  <c r="K175" i="4" a="1"/>
  <c r="K175" i="4" s="1"/>
  <c r="Q175" i="4" a="1"/>
  <c r="Q175" i="4" s="1"/>
  <c r="L175" i="4" a="1"/>
  <c r="L175" i="4" s="1"/>
  <c r="H175" i="4" a="1"/>
  <c r="H175" i="4" s="1"/>
  <c r="R175" i="4" a="1"/>
  <c r="R175" i="4" s="1"/>
  <c r="M175" i="4" a="1"/>
  <c r="M175" i="4" s="1"/>
  <c r="G175" i="4" a="1"/>
  <c r="G175" i="4" s="1"/>
  <c r="I175" i="4" a="1"/>
  <c r="I175" i="4" s="1"/>
  <c r="Q81" i="4" a="1"/>
  <c r="Q81" i="4" s="1"/>
  <c r="H81" i="4" a="1"/>
  <c r="H81" i="4" s="1"/>
  <c r="L81" i="4" a="1"/>
  <c r="L81" i="4" s="1"/>
  <c r="O81" i="4" a="1"/>
  <c r="O81" i="4" s="1"/>
  <c r="I81" i="4" a="1"/>
  <c r="I81" i="4" s="1"/>
  <c r="M81" i="4" a="1"/>
  <c r="M81" i="4" s="1"/>
  <c r="P81" i="4" a="1"/>
  <c r="P81" i="4" s="1"/>
  <c r="K81" i="4" a="1"/>
  <c r="K81" i="4" s="1"/>
  <c r="R81" i="4" a="1"/>
  <c r="R81" i="4" s="1"/>
  <c r="J81" i="4" a="1"/>
  <c r="J81" i="4" s="1"/>
  <c r="G81" i="4" a="1"/>
  <c r="G81" i="4" s="1"/>
  <c r="N81" i="4" a="1"/>
  <c r="N81" i="4" s="1"/>
  <c r="N53" i="4" a="1"/>
  <c r="N53" i="4" s="1"/>
  <c r="G53" i="4" a="1"/>
  <c r="G53" i="4" s="1"/>
  <c r="Q53" i="4" a="1"/>
  <c r="Q53" i="4" s="1"/>
  <c r="P53" i="4" a="1"/>
  <c r="P53" i="4" s="1"/>
  <c r="L53" i="4" a="1"/>
  <c r="L53" i="4" s="1"/>
  <c r="K53" i="4" a="1"/>
  <c r="K53" i="4" s="1"/>
  <c r="I53" i="4" a="1"/>
  <c r="I53" i="4" s="1"/>
  <c r="R53" i="4" a="1"/>
  <c r="R53" i="4" s="1"/>
  <c r="O53" i="4" a="1"/>
  <c r="O53" i="4" s="1"/>
  <c r="J53" i="4" a="1"/>
  <c r="J53" i="4" s="1"/>
  <c r="H53" i="4" a="1"/>
  <c r="H53" i="4" s="1"/>
  <c r="M53" i="4" a="1"/>
  <c r="M53" i="4" s="1"/>
  <c r="L137" i="4" a="1"/>
  <c r="L137" i="4" s="1"/>
  <c r="G137" i="4" a="1"/>
  <c r="G137" i="4" s="1"/>
  <c r="P137" i="4" a="1"/>
  <c r="P137" i="4" s="1"/>
  <c r="O137" i="4" a="1"/>
  <c r="O137" i="4" s="1"/>
  <c r="H137" i="4" a="1"/>
  <c r="H137" i="4" s="1"/>
  <c r="J137" i="4" a="1"/>
  <c r="J137" i="4" s="1"/>
  <c r="Q137" i="4" a="1"/>
  <c r="Q137" i="4" s="1"/>
  <c r="M137" i="4" a="1"/>
  <c r="M137" i="4" s="1"/>
  <c r="N137" i="4" a="1"/>
  <c r="N137" i="4" s="1"/>
  <c r="K137" i="4" a="1"/>
  <c r="K137" i="4" s="1"/>
  <c r="R137" i="4" a="1"/>
  <c r="R137" i="4" s="1"/>
  <c r="I137" i="4" a="1"/>
  <c r="I137" i="4" s="1"/>
  <c r="R77" i="4" a="1"/>
  <c r="R77" i="4" s="1"/>
  <c r="G77" i="4" a="1"/>
  <c r="G77" i="4" s="1"/>
  <c r="Q77" i="4" a="1"/>
  <c r="Q77" i="4" s="1"/>
  <c r="O77" i="4" a="1"/>
  <c r="O77" i="4" s="1"/>
  <c r="I77" i="4" a="1"/>
  <c r="I77" i="4" s="1"/>
  <c r="K77" i="4" a="1"/>
  <c r="K77" i="4" s="1"/>
  <c r="L77" i="4" a="1"/>
  <c r="L77" i="4" s="1"/>
  <c r="M77" i="4" a="1"/>
  <c r="M77" i="4" s="1"/>
  <c r="N77" i="4" a="1"/>
  <c r="N77" i="4" s="1"/>
  <c r="P77" i="4" a="1"/>
  <c r="P77" i="4" s="1"/>
  <c r="J77" i="4" a="1"/>
  <c r="J77" i="4" s="1"/>
  <c r="H77" i="4" a="1"/>
  <c r="H77" i="4" s="1"/>
  <c r="E161" i="4"/>
  <c r="L205" i="4" a="1"/>
  <c r="L205" i="4" s="1"/>
  <c r="O205" i="4" a="1"/>
  <c r="O205" i="4" s="1"/>
  <c r="Q205" i="4" a="1"/>
  <c r="Q205" i="4" s="1"/>
  <c r="M205" i="4" a="1"/>
  <c r="M205" i="4" s="1"/>
  <c r="P205" i="4" a="1"/>
  <c r="P205" i="4" s="1"/>
  <c r="R205" i="4" a="1"/>
  <c r="R205" i="4" s="1"/>
  <c r="G205" i="4" a="1"/>
  <c r="G205" i="4" s="1"/>
  <c r="H205" i="4" a="1"/>
  <c r="H205" i="4" s="1"/>
  <c r="I205" i="4" a="1"/>
  <c r="I205" i="4" s="1"/>
  <c r="J205" i="4" a="1"/>
  <c r="J205" i="4" s="1"/>
  <c r="K205" i="4" a="1"/>
  <c r="K205" i="4" s="1"/>
  <c r="N205" i="4" a="1"/>
  <c r="N205" i="4" s="1"/>
  <c r="N161" i="4" l="1" a="1"/>
  <c r="N161" i="4" s="1"/>
  <c r="I161" i="4" a="1"/>
  <c r="I161" i="4" s="1"/>
  <c r="M161" i="4" a="1"/>
  <c r="M161" i="4" s="1"/>
  <c r="G161" i="4" a="1"/>
  <c r="G161" i="4" s="1"/>
  <c r="H161" i="4" a="1"/>
  <c r="H161" i="4" s="1"/>
  <c r="R161" i="4" a="1"/>
  <c r="R161" i="4" s="1"/>
  <c r="L161" i="4" a="1"/>
  <c r="L161" i="4" s="1"/>
  <c r="J161" i="4" a="1"/>
  <c r="J161" i="4" s="1"/>
  <c r="K161" i="4" a="1"/>
  <c r="K161" i="4" s="1"/>
  <c r="O161" i="4" a="1"/>
  <c r="O161" i="4" s="1"/>
  <c r="P161" i="4" a="1"/>
  <c r="P161" i="4" s="1"/>
  <c r="Q161" i="4" a="1"/>
  <c r="Q16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<sst xmlns="http://schemas.openxmlformats.org/spreadsheetml/2006/main" count="923" uniqueCount="35">
  <si>
    <t>Me</t>
  </si>
  <si>
    <t>Mom</t>
  </si>
  <si>
    <t>Dad</t>
  </si>
  <si>
    <t>Start Date</t>
  </si>
  <si>
    <t>Year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</si>
  <si>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</si>
  <si>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</si>
  <si>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</si>
  <si>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</si>
  <si>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</si>
  <si>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</si>
  <si>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</si>
  <si>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</si>
  <si>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</si>
  <si>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</si>
  <si>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</si>
  <si>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Jul</t>
  </si>
  <si>
    <t>My Year</t>
  </si>
  <si>
    <t>Mom Year</t>
  </si>
  <si>
    <t>Dad Year</t>
  </si>
  <si>
    <t>Tenure</t>
  </si>
  <si>
    <t>S.No.</t>
  </si>
  <si>
    <t>My Multiple</t>
  </si>
  <si>
    <t>Mom Multiple</t>
  </si>
  <si>
    <t>Dad Multiple</t>
  </si>
  <si>
    <t>-&gt;</t>
  </si>
  <si>
    <t>Inputs</t>
  </si>
  <si>
    <t>PaymentDate(LAST)</t>
  </si>
  <si>
    <t>PaymentDate(FIRST)</t>
  </si>
  <si>
    <t>Lo</t>
  </si>
  <si>
    <t>Hi</t>
  </si>
  <si>
    <t>Multi?</t>
  </si>
  <si>
    <t>My Date</t>
  </si>
  <si>
    <t>Mom's Date</t>
  </si>
  <si>
    <t>Dad's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</si>
</sst>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4" fontId="0" fillId="0" borderId="0" xfId="0" applyNumberFormat="1"/>
    <xf numFmtId="0" fontId="0" fillId="0" borderId="0" xfId="0" applyNumberFormat="1"/>
    <xf numFmtId="0" fontId="0" fillId="0" borderId="1" xfId="0" applyBorder="1"/>
    <xf numFmtId="14" fontId="1" fillId="0" borderId="1" xfId="0" applyNumberFormat="1" applyFont="1" applyBorder="1"/>
    <xf numFmtId="0" fontId="1" fillId="0" borderId="1" xfId="0" applyFont="1" applyBorder="1"/>
    <xf numFmtId="1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NumberFormat="1" applyFill="1" applyBorder="1"/>
    <xf numFmtId="0" fontId="0" fillId="0" borderId="0" xfId="0" quotePrefix="1" applyAlignment="1">
      <alignment horizontal="center"/>
    </xf>
    <xf numFmtId="0" fontId="1" fillId="0" borderId="0" xfId="0" applyNumberFormat="1" applyFont="1"/>
    <xf numFmtId="14" fontId="0" fillId="0" borderId="0" xfId="0" applyNumberFormat="1" applyBorder="1"/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8" xfId="0" applyBorder="1"/>
    <xf numFmtId="14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0" fontId="0" fillId="0" borderId="7" xfId="0" applyFont="1" applyFill="1" applyBorder="1"/>
    <xf numFmtId="14" fontId="0" fillId="0" borderId="7" xfId="0" applyNumberFormat="1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2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B3551E-C756-4377-8E71-42527D7F02CC}" name="ForecastTable" displayName="ForecastTable" ref="A1:J68" totalsRowShown="0" headerRowDxfId="15" dataDxfId="14" tableBorderDxfId="13">
  <autoFilter ref="A1:J68" xr:uid="{4FB3551E-C756-4377-8E71-42527D7F02CC}"/>
  <tableColumns count="10">
    <tableColumn id="1" xr3:uid="{FBBF3456-052A-4464-818D-BD17EEE54025}" name="S.No." dataDxfId="12">
      <calculatedColumnFormula array="1">ROW() - ROW(ForecastTable[#Headers])-1</calculatedColumnFormula>
    </tableColumn>
    <tableColumn id="2" xr3:uid="{31958852-43B1-42EC-B940-D6569FD2D213}" name="My Multiple" dataDxfId="11">
      <calculatedColumnFormula>A2*$N$4</calculatedColumnFormula>
    </tableColumn>
    <tableColumn id="3" xr3:uid="{7C95AE9A-3856-44CA-BC67-F6B6B2F048B8}" name="Mom Multiple" dataDxfId="10">
      <calculatedColumnFormula>A2*$N$5</calculatedColumnFormula>
    </tableColumn>
    <tableColumn id="4" xr3:uid="{CB9B0404-92C1-4A00-B670-A3B70DCA79F1}" name="Dad Multiple" dataDxfId="9">
      <calculatedColumnFormula>A2*$N$6</calculatedColumnFormula>
    </tableColumn>
    <tableColumn id="5" xr3:uid="{400E21DD-4BFD-4493-B4DB-6EBF0D617658}" name="My Date" dataDxfId="8">
      <calculatedColumnFormula>$M$4+B2</calculatedColumnFormula>
    </tableColumn>
    <tableColumn id="6" xr3:uid="{CA4FB5E2-8191-4ECA-9F4B-2D33A6403A26}" name="Mom's Date" dataDxfId="7">
      <calculatedColumnFormula>$M$5+C2</calculatedColumnFormula>
    </tableColumn>
    <tableColumn id="7" xr3:uid="{A3085F1D-96A5-462B-8541-2E43DE48C9D5}" name="Dad's Date" dataDxfId="6">
      <calculatedColumnFormula>$M$6+D2</calculatedColumnFormula>
    </tableColumn>
    <tableColumn id="8" xr3:uid="{36D9F07A-23ED-4E10-B344-61FFF7FEFCAB}" name="My Year" dataDxfId="5">
      <calculatedColumnFormula>YEAR(E2)</calculatedColumnFormula>
    </tableColumn>
    <tableColumn id="9" xr3:uid="{6530CB9D-DB9A-41AA-86C7-0558934B062F}" name="Mom Year" dataDxfId="4">
      <calculatedColumnFormula>YEAR(F2)</calculatedColumnFormula>
    </tableColumn>
    <tableColumn id="10" xr3:uid="{8A444E56-2BE5-4E6B-9216-87048D2EABE0}" name="Dad Year" dataDxfId="3">
      <calculatedColumnFormula>YEAR(G2)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5557-EC32-4015-8EA5-8086A14D0272}">
  <dimension ref="A1:N68"/>
  <sheetViews>
    <sheetView tabSelected="1" workbookViewId="0">
      <selection activeCell="J68" sqref="J68"/>
    </sheetView>
  </sheetViews>
  <sheetFormatPr defaultRowHeight="14.5" x14ac:dyDescent="0.35"/>
  <cols>
    <col min="1" max="1" width="7.1796875" customWidth="1"/>
    <col min="2" max="2" width="12.90625" customWidth="1"/>
    <col min="3" max="3" width="14.7265625" customWidth="1"/>
    <col min="4" max="4" width="13.6328125" customWidth="1"/>
    <col min="5" max="5" width="13.54296875" customWidth="1"/>
    <col min="6" max="6" width="16.6328125" customWidth="1"/>
    <col min="7" max="7" width="15.54296875" customWidth="1"/>
    <col min="8" max="8" width="9.6328125" customWidth="1"/>
    <col min="9" max="9" width="11.453125" customWidth="1"/>
    <col min="10" max="10" width="10.36328125" customWidth="1"/>
    <col min="11" max="11" width="13.6328125" customWidth="1"/>
    <col min="12" max="12" width="5.26953125" bestFit="1" customWidth="1"/>
    <col min="13" max="13" width="10.54296875" customWidth="1"/>
    <col min="14" max="14" width="6.7265625" bestFit="1" customWidth="1"/>
  </cols>
  <sheetData>
    <row r="1" spans="1:14" x14ac:dyDescent="0.35">
      <c r="A1" s="27" t="s">
        <v>21</v>
      </c>
      <c r="B1" s="27" t="s">
        <v>22</v>
      </c>
      <c r="C1" s="27" t="s">
        <v>23</v>
      </c>
      <c r="D1" s="27" t="s">
        <v>24</v>
      </c>
      <c r="E1" s="27" t="s">
        <v>32</v>
      </c>
      <c r="F1" s="27" t="s">
        <v>33</v>
      </c>
      <c r="G1" s="27" t="s">
        <v>34</v>
      </c>
      <c r="H1" s="27" t="s">
        <v>17</v>
      </c>
      <c r="I1" s="27" t="s">
        <v>18</v>
      </c>
      <c r="J1" s="27" t="s">
        <v>19</v>
      </c>
      <c r="L1" s="2"/>
      <c r="M1" s="12" t="s">
        <v>25</v>
      </c>
      <c r="N1" t="s">
        <v>26</v>
      </c>
    </row>
    <row r="2" spans="1:14" x14ac:dyDescent="0.35">
      <c r="A2" cm="1">
        <f t="array" ref="A2">ROW() - ROW(ForecastTable[#Headers])-1</f>
        <v>0</v>
      </c>
      <c r="B2" s="25">
        <f t="shared" ref="B2:B33" si="0">A2*$N$4</f>
        <v>0</v>
      </c>
      <c r="C2" s="25">
        <f t="shared" ref="C2:C33" si="1">A2*$N$5</f>
        <v>0</v>
      </c>
      <c r="D2" s="25">
        <f t="shared" ref="D2:D33" si="2">A2*$N$6</f>
        <v>0</v>
      </c>
      <c r="E2" s="26">
        <f t="shared" ref="E2:E33" si="3">$M$4+B2</f>
        <v>45261</v>
      </c>
      <c r="F2" s="26">
        <f t="shared" ref="F2:F33" si="4">$M$5+C2</f>
        <v>45231</v>
      </c>
      <c r="G2" s="26">
        <f t="shared" ref="G2:G33" si="5">$M$6+D2</f>
        <v>45231</v>
      </c>
      <c r="H2" s="25">
        <f t="shared" ref="H2:J3" si="6">YEAR(E2)</f>
        <v>2023</v>
      </c>
      <c r="I2" s="25">
        <f t="shared" si="6"/>
        <v>2023</v>
      </c>
      <c r="J2" s="25">
        <f t="shared" si="6"/>
        <v>2023</v>
      </c>
    </row>
    <row r="3" spans="1:14" x14ac:dyDescent="0.35">
      <c r="A3" s="25" cm="1">
        <f t="array" ref="A3">ROW() - ROW(ForecastTable[#Headers])-1</f>
        <v>1</v>
      </c>
      <c r="B3" s="25">
        <f t="shared" si="0"/>
        <v>336</v>
      </c>
      <c r="C3" s="25">
        <f t="shared" si="1"/>
        <v>336</v>
      </c>
      <c r="D3" s="25">
        <f t="shared" si="2"/>
        <v>365</v>
      </c>
      <c r="E3" s="26">
        <f t="shared" si="3"/>
        <v>45597</v>
      </c>
      <c r="F3" s="26">
        <f t="shared" si="4"/>
        <v>45567</v>
      </c>
      <c r="G3" s="26">
        <f t="shared" si="5"/>
        <v>45596</v>
      </c>
      <c r="H3" s="25">
        <f t="shared" si="6"/>
        <v>2024</v>
      </c>
      <c r="I3" s="25">
        <f t="shared" si="6"/>
        <v>2024</v>
      </c>
      <c r="J3" s="25">
        <f t="shared" si="6"/>
        <v>2024</v>
      </c>
      <c r="L3" s="6"/>
      <c r="M3" s="7" t="s">
        <v>3</v>
      </c>
      <c r="N3" s="8" t="s">
        <v>20</v>
      </c>
    </row>
    <row r="4" spans="1:14" x14ac:dyDescent="0.35">
      <c r="A4" s="25" cm="1">
        <f t="array" ref="A4">ROW() - ROW(ForecastTable[#Headers])-1</f>
        <v>2</v>
      </c>
      <c r="B4" s="25">
        <f t="shared" si="0"/>
        <v>672</v>
      </c>
      <c r="C4" s="25">
        <f t="shared" si="1"/>
        <v>672</v>
      </c>
      <c r="D4" s="25">
        <f t="shared" si="2"/>
        <v>730</v>
      </c>
      <c r="E4" s="26">
        <f t="shared" si="3"/>
        <v>45933</v>
      </c>
      <c r="F4" s="26">
        <f t="shared" si="4"/>
        <v>45903</v>
      </c>
      <c r="G4" s="26">
        <f t="shared" si="5"/>
        <v>45961</v>
      </c>
      <c r="H4" s="25">
        <f t="shared" ref="H4:H35" si="7">YEAR(E4)</f>
        <v>2025</v>
      </c>
      <c r="I4" s="25">
        <f t="shared" ref="I4:I35" si="8">YEAR(F4)</f>
        <v>2025</v>
      </c>
      <c r="J4" s="25">
        <f t="shared" ref="J4:J62" si="9">YEAR(G4)</f>
        <v>2025</v>
      </c>
      <c r="L4" s="7" t="s">
        <v>0</v>
      </c>
      <c r="M4" s="9">
        <v>45261</v>
      </c>
      <c r="N4" s="10">
        <v>336</v>
      </c>
    </row>
    <row r="5" spans="1:14" x14ac:dyDescent="0.35">
      <c r="A5" s="25" cm="1">
        <f t="array" ref="A5">ROW() - ROW(ForecastTable[#Headers])-1</f>
        <v>3</v>
      </c>
      <c r="B5" s="25">
        <f t="shared" si="0"/>
        <v>1008</v>
      </c>
      <c r="C5" s="25">
        <f t="shared" si="1"/>
        <v>1008</v>
      </c>
      <c r="D5" s="25">
        <f t="shared" si="2"/>
        <v>1095</v>
      </c>
      <c r="E5" s="26">
        <f t="shared" si="3"/>
        <v>46269</v>
      </c>
      <c r="F5" s="26">
        <f t="shared" si="4"/>
        <v>46239</v>
      </c>
      <c r="G5" s="26">
        <f t="shared" si="5"/>
        <v>46326</v>
      </c>
      <c r="H5" s="25">
        <f t="shared" si="7"/>
        <v>2026</v>
      </c>
      <c r="I5" s="25">
        <f t="shared" si="8"/>
        <v>2026</v>
      </c>
      <c r="J5" s="25">
        <f t="shared" si="9"/>
        <v>2026</v>
      </c>
      <c r="L5" s="7" t="s">
        <v>1</v>
      </c>
      <c r="M5" s="9">
        <v>45231</v>
      </c>
      <c r="N5" s="11">
        <v>336</v>
      </c>
    </row>
    <row r="6" spans="1:14" x14ac:dyDescent="0.35">
      <c r="A6" s="25" cm="1">
        <f t="array" ref="A6">ROW() - ROW(ForecastTable[#Headers])-1</f>
        <v>4</v>
      </c>
      <c r="B6" s="25">
        <f t="shared" si="0"/>
        <v>1344</v>
      </c>
      <c r="C6" s="25">
        <f t="shared" si="1"/>
        <v>1344</v>
      </c>
      <c r="D6" s="25">
        <f t="shared" si="2"/>
        <v>1460</v>
      </c>
      <c r="E6" s="26">
        <f t="shared" si="3"/>
        <v>46605</v>
      </c>
      <c r="F6" s="26">
        <f t="shared" si="4"/>
        <v>46575</v>
      </c>
      <c r="G6" s="26">
        <f t="shared" si="5"/>
        <v>46691</v>
      </c>
      <c r="H6" s="25">
        <f t="shared" si="7"/>
        <v>2027</v>
      </c>
      <c r="I6" s="25">
        <f t="shared" si="8"/>
        <v>2027</v>
      </c>
      <c r="J6" s="25">
        <f t="shared" si="9"/>
        <v>2027</v>
      </c>
      <c r="L6" s="8" t="s">
        <v>2</v>
      </c>
      <c r="M6" s="9">
        <v>45231</v>
      </c>
      <c r="N6" s="10">
        <v>365</v>
      </c>
    </row>
    <row r="7" spans="1:14" x14ac:dyDescent="0.35">
      <c r="A7" s="25" cm="1">
        <f t="array" ref="A7">ROW() - ROW(ForecastTable[#Headers])-1</f>
        <v>5</v>
      </c>
      <c r="B7" s="25">
        <f t="shared" si="0"/>
        <v>1680</v>
      </c>
      <c r="C7" s="25">
        <f t="shared" si="1"/>
        <v>1680</v>
      </c>
      <c r="D7" s="25">
        <f t="shared" si="2"/>
        <v>1825</v>
      </c>
      <c r="E7" s="26">
        <f t="shared" si="3"/>
        <v>46941</v>
      </c>
      <c r="F7" s="26">
        <f t="shared" si="4"/>
        <v>46911</v>
      </c>
      <c r="G7" s="26">
        <f t="shared" si="5"/>
        <v>47056</v>
      </c>
      <c r="H7" s="25">
        <f t="shared" si="7"/>
        <v>2028</v>
      </c>
      <c r="I7" s="25">
        <f t="shared" si="8"/>
        <v>2028</v>
      </c>
      <c r="J7" s="25">
        <f t="shared" si="9"/>
        <v>2028</v>
      </c>
    </row>
    <row r="8" spans="1:14" x14ac:dyDescent="0.35">
      <c r="A8" s="25" cm="1">
        <f t="array" ref="A8">ROW() - ROW(ForecastTable[#Headers])-1</f>
        <v>6</v>
      </c>
      <c r="B8" s="25">
        <f t="shared" si="0"/>
        <v>2016</v>
      </c>
      <c r="C8" s="25">
        <f t="shared" si="1"/>
        <v>2016</v>
      </c>
      <c r="D8" s="25">
        <f t="shared" si="2"/>
        <v>2190</v>
      </c>
      <c r="E8" s="26">
        <f t="shared" si="3"/>
        <v>47277</v>
      </c>
      <c r="F8" s="26">
        <f t="shared" si="4"/>
        <v>47247</v>
      </c>
      <c r="G8" s="26">
        <f t="shared" si="5"/>
        <v>47421</v>
      </c>
      <c r="H8" s="25">
        <f t="shared" si="7"/>
        <v>2029</v>
      </c>
      <c r="I8" s="25">
        <f t="shared" si="8"/>
        <v>2029</v>
      </c>
      <c r="J8" s="25">
        <f t="shared" si="9"/>
        <v>2029</v>
      </c>
    </row>
    <row r="9" spans="1:14" x14ac:dyDescent="0.35">
      <c r="A9" s="25" cm="1">
        <f t="array" ref="A9">ROW() - ROW(ForecastTable[#Headers])-1</f>
        <v>7</v>
      </c>
      <c r="B9" s="25">
        <f t="shared" si="0"/>
        <v>2352</v>
      </c>
      <c r="C9" s="25">
        <f t="shared" si="1"/>
        <v>2352</v>
      </c>
      <c r="D9" s="25">
        <f t="shared" si="2"/>
        <v>2555</v>
      </c>
      <c r="E9" s="26">
        <f t="shared" si="3"/>
        <v>47613</v>
      </c>
      <c r="F9" s="26">
        <f t="shared" si="4"/>
        <v>47583</v>
      </c>
      <c r="G9" s="26">
        <f t="shared" si="5"/>
        <v>47786</v>
      </c>
      <c r="H9" s="25">
        <f t="shared" si="7"/>
        <v>2030</v>
      </c>
      <c r="I9" s="25">
        <f t="shared" si="8"/>
        <v>2030</v>
      </c>
      <c r="J9" s="25">
        <f t="shared" si="9"/>
        <v>2030</v>
      </c>
    </row>
    <row r="10" spans="1:14" x14ac:dyDescent="0.35">
      <c r="A10" s="25" cm="1">
        <f t="array" ref="A10">ROW() - ROW(ForecastTable[#Headers])-1</f>
        <v>8</v>
      </c>
      <c r="B10" s="25">
        <f t="shared" si="0"/>
        <v>2688</v>
      </c>
      <c r="C10" s="25">
        <f t="shared" si="1"/>
        <v>2688</v>
      </c>
      <c r="D10" s="25">
        <f t="shared" si="2"/>
        <v>2920</v>
      </c>
      <c r="E10" s="26">
        <f t="shared" si="3"/>
        <v>47949</v>
      </c>
      <c r="F10" s="26">
        <f t="shared" si="4"/>
        <v>47919</v>
      </c>
      <c r="G10" s="26">
        <f t="shared" si="5"/>
        <v>48151</v>
      </c>
      <c r="H10" s="25">
        <f t="shared" si="7"/>
        <v>2031</v>
      </c>
      <c r="I10" s="25">
        <f t="shared" si="8"/>
        <v>2031</v>
      </c>
      <c r="J10" s="25">
        <f t="shared" si="9"/>
        <v>2031</v>
      </c>
    </row>
    <row r="11" spans="1:14" x14ac:dyDescent="0.35">
      <c r="A11" s="25" cm="1">
        <f t="array" ref="A11">ROW() - ROW(ForecastTable[#Headers])-1</f>
        <v>9</v>
      </c>
      <c r="B11" s="25">
        <f t="shared" si="0"/>
        <v>3024</v>
      </c>
      <c r="C11" s="25">
        <f t="shared" si="1"/>
        <v>3024</v>
      </c>
      <c r="D11" s="25">
        <f t="shared" si="2"/>
        <v>3285</v>
      </c>
      <c r="E11" s="26">
        <f t="shared" si="3"/>
        <v>48285</v>
      </c>
      <c r="F11" s="26">
        <f t="shared" si="4"/>
        <v>48255</v>
      </c>
      <c r="G11" s="26">
        <f t="shared" si="5"/>
        <v>48516</v>
      </c>
      <c r="H11" s="25">
        <f t="shared" si="7"/>
        <v>2032</v>
      </c>
      <c r="I11" s="25">
        <f t="shared" si="8"/>
        <v>2032</v>
      </c>
      <c r="J11" s="25">
        <f t="shared" si="9"/>
        <v>2032</v>
      </c>
    </row>
    <row r="12" spans="1:14" x14ac:dyDescent="0.35">
      <c r="A12" s="25" cm="1">
        <f t="array" ref="A12">ROW() - ROW(ForecastTable[#Headers])-1</f>
        <v>10</v>
      </c>
      <c r="B12" s="25">
        <f t="shared" si="0"/>
        <v>3360</v>
      </c>
      <c r="C12" s="25">
        <f t="shared" si="1"/>
        <v>3360</v>
      </c>
      <c r="D12" s="25">
        <f t="shared" si="2"/>
        <v>3650</v>
      </c>
      <c r="E12" s="26">
        <f t="shared" si="3"/>
        <v>48621</v>
      </c>
      <c r="F12" s="26">
        <f t="shared" si="4"/>
        <v>48591</v>
      </c>
      <c r="G12" s="26">
        <f t="shared" si="5"/>
        <v>48881</v>
      </c>
      <c r="H12" s="25">
        <f t="shared" si="7"/>
        <v>2033</v>
      </c>
      <c r="I12" s="25">
        <f t="shared" si="8"/>
        <v>2033</v>
      </c>
      <c r="J12" s="25">
        <f t="shared" si="9"/>
        <v>2033</v>
      </c>
    </row>
    <row r="13" spans="1:14" x14ac:dyDescent="0.35">
      <c r="A13" s="25" cm="1">
        <f t="array" ref="A13">ROW() - ROW(ForecastTable[#Headers])-1</f>
        <v>11</v>
      </c>
      <c r="B13" s="25">
        <f t="shared" si="0"/>
        <v>3696</v>
      </c>
      <c r="C13" s="25">
        <f t="shared" si="1"/>
        <v>3696</v>
      </c>
      <c r="D13" s="25">
        <f t="shared" si="2"/>
        <v>4015</v>
      </c>
      <c r="E13" s="26">
        <f t="shared" si="3"/>
        <v>48957</v>
      </c>
      <c r="F13" s="26">
        <f t="shared" si="4"/>
        <v>48927</v>
      </c>
      <c r="G13" s="26">
        <f t="shared" si="5"/>
        <v>49246</v>
      </c>
      <c r="H13" s="25">
        <f t="shared" si="7"/>
        <v>2034</v>
      </c>
      <c r="I13" s="25">
        <f t="shared" si="8"/>
        <v>2033</v>
      </c>
      <c r="J13" s="25">
        <f t="shared" si="9"/>
        <v>2034</v>
      </c>
    </row>
    <row r="14" spans="1:14" x14ac:dyDescent="0.35">
      <c r="A14" s="25" cm="1">
        <f t="array" ref="A14">ROW() - ROW(ForecastTable[#Headers])-1</f>
        <v>12</v>
      </c>
      <c r="B14" s="25">
        <f t="shared" si="0"/>
        <v>4032</v>
      </c>
      <c r="C14" s="25">
        <f t="shared" si="1"/>
        <v>4032</v>
      </c>
      <c r="D14" s="25">
        <f t="shared" si="2"/>
        <v>4380</v>
      </c>
      <c r="E14" s="26">
        <f t="shared" si="3"/>
        <v>49293</v>
      </c>
      <c r="F14" s="26">
        <f t="shared" si="4"/>
        <v>49263</v>
      </c>
      <c r="G14" s="26">
        <f t="shared" si="5"/>
        <v>49611</v>
      </c>
      <c r="H14" s="25">
        <f t="shared" si="7"/>
        <v>2034</v>
      </c>
      <c r="I14" s="25">
        <f t="shared" si="8"/>
        <v>2034</v>
      </c>
      <c r="J14" s="25">
        <f t="shared" si="9"/>
        <v>2035</v>
      </c>
    </row>
    <row r="15" spans="1:14" x14ac:dyDescent="0.35">
      <c r="A15" s="25" cm="1">
        <f t="array" ref="A15">ROW() - ROW(ForecastTable[#Headers])-1</f>
        <v>13</v>
      </c>
      <c r="B15" s="25">
        <f t="shared" si="0"/>
        <v>4368</v>
      </c>
      <c r="C15" s="25">
        <f t="shared" si="1"/>
        <v>4368</v>
      </c>
      <c r="D15" s="25">
        <f t="shared" si="2"/>
        <v>4745</v>
      </c>
      <c r="E15" s="26">
        <f t="shared" si="3"/>
        <v>49629</v>
      </c>
      <c r="F15" s="26">
        <f t="shared" si="4"/>
        <v>49599</v>
      </c>
      <c r="G15" s="26">
        <f t="shared" si="5"/>
        <v>49976</v>
      </c>
      <c r="H15" s="25">
        <f t="shared" si="7"/>
        <v>2035</v>
      </c>
      <c r="I15" s="25">
        <f t="shared" si="8"/>
        <v>2035</v>
      </c>
      <c r="J15" s="25">
        <f t="shared" si="9"/>
        <v>2036</v>
      </c>
    </row>
    <row r="16" spans="1:14" x14ac:dyDescent="0.35">
      <c r="A16" s="25" cm="1">
        <f t="array" ref="A16">ROW() - ROW(ForecastTable[#Headers])-1</f>
        <v>14</v>
      </c>
      <c r="B16" s="25">
        <f t="shared" si="0"/>
        <v>4704</v>
      </c>
      <c r="C16" s="25">
        <f t="shared" si="1"/>
        <v>4704</v>
      </c>
      <c r="D16" s="25">
        <f t="shared" si="2"/>
        <v>5110</v>
      </c>
      <c r="E16" s="26">
        <f t="shared" si="3"/>
        <v>49965</v>
      </c>
      <c r="F16" s="26">
        <f t="shared" si="4"/>
        <v>49935</v>
      </c>
      <c r="G16" s="26">
        <f t="shared" si="5"/>
        <v>50341</v>
      </c>
      <c r="H16" s="25">
        <f t="shared" si="7"/>
        <v>2036</v>
      </c>
      <c r="I16" s="25">
        <f t="shared" si="8"/>
        <v>2036</v>
      </c>
      <c r="J16" s="25">
        <f t="shared" si="9"/>
        <v>2037</v>
      </c>
    </row>
    <row r="17" spans="1:10" x14ac:dyDescent="0.35">
      <c r="A17" s="25" cm="1">
        <f t="array" ref="A17">ROW() - ROW(ForecastTable[#Headers])-1</f>
        <v>15</v>
      </c>
      <c r="B17" s="25">
        <f t="shared" si="0"/>
        <v>5040</v>
      </c>
      <c r="C17" s="25">
        <f t="shared" si="1"/>
        <v>5040</v>
      </c>
      <c r="D17" s="25">
        <f t="shared" si="2"/>
        <v>5475</v>
      </c>
      <c r="E17" s="26">
        <f t="shared" si="3"/>
        <v>50301</v>
      </c>
      <c r="F17" s="26">
        <f t="shared" si="4"/>
        <v>50271</v>
      </c>
      <c r="G17" s="26">
        <f t="shared" si="5"/>
        <v>50706</v>
      </c>
      <c r="H17" s="25">
        <f t="shared" si="7"/>
        <v>2037</v>
      </c>
      <c r="I17" s="25">
        <f t="shared" si="8"/>
        <v>2037</v>
      </c>
      <c r="J17" s="25">
        <f t="shared" si="9"/>
        <v>2038</v>
      </c>
    </row>
    <row r="18" spans="1:10" x14ac:dyDescent="0.35">
      <c r="A18" s="25" cm="1">
        <f t="array" ref="A18">ROW() - ROW(ForecastTable[#Headers])-1</f>
        <v>16</v>
      </c>
      <c r="B18" s="25">
        <f t="shared" si="0"/>
        <v>5376</v>
      </c>
      <c r="C18" s="25">
        <f t="shared" si="1"/>
        <v>5376</v>
      </c>
      <c r="D18" s="25">
        <f t="shared" si="2"/>
        <v>5840</v>
      </c>
      <c r="E18" s="26">
        <f t="shared" si="3"/>
        <v>50637</v>
      </c>
      <c r="F18" s="26">
        <f t="shared" si="4"/>
        <v>50607</v>
      </c>
      <c r="G18" s="26">
        <f t="shared" si="5"/>
        <v>51071</v>
      </c>
      <c r="H18" s="25">
        <f t="shared" si="7"/>
        <v>2038</v>
      </c>
      <c r="I18" s="25">
        <f t="shared" si="8"/>
        <v>2038</v>
      </c>
      <c r="J18" s="25">
        <f t="shared" si="9"/>
        <v>2039</v>
      </c>
    </row>
    <row r="19" spans="1:10" x14ac:dyDescent="0.35">
      <c r="A19" s="25" cm="1">
        <f t="array" ref="A19">ROW() - ROW(ForecastTable[#Headers])-1</f>
        <v>17</v>
      </c>
      <c r="B19" s="25">
        <f t="shared" si="0"/>
        <v>5712</v>
      </c>
      <c r="C19" s="25">
        <f t="shared" si="1"/>
        <v>5712</v>
      </c>
      <c r="D19" s="25">
        <f t="shared" si="2"/>
        <v>6205</v>
      </c>
      <c r="E19" s="26">
        <f t="shared" si="3"/>
        <v>50973</v>
      </c>
      <c r="F19" s="26">
        <f t="shared" si="4"/>
        <v>50943</v>
      </c>
      <c r="G19" s="26">
        <f t="shared" si="5"/>
        <v>51436</v>
      </c>
      <c r="H19" s="25">
        <f t="shared" si="7"/>
        <v>2039</v>
      </c>
      <c r="I19" s="25">
        <f t="shared" si="8"/>
        <v>2039</v>
      </c>
      <c r="J19" s="25">
        <f t="shared" si="9"/>
        <v>2040</v>
      </c>
    </row>
    <row r="20" spans="1:10" x14ac:dyDescent="0.35">
      <c r="A20" s="25" cm="1">
        <f t="array" ref="A20">ROW() - ROW(ForecastTable[#Headers])-1</f>
        <v>18</v>
      </c>
      <c r="B20" s="25">
        <f t="shared" si="0"/>
        <v>6048</v>
      </c>
      <c r="C20" s="25">
        <f t="shared" si="1"/>
        <v>6048</v>
      </c>
      <c r="D20" s="25">
        <f t="shared" si="2"/>
        <v>6570</v>
      </c>
      <c r="E20" s="26">
        <f t="shared" si="3"/>
        <v>51309</v>
      </c>
      <c r="F20" s="26">
        <f t="shared" si="4"/>
        <v>51279</v>
      </c>
      <c r="G20" s="26">
        <f t="shared" si="5"/>
        <v>51801</v>
      </c>
      <c r="H20" s="25">
        <f t="shared" si="7"/>
        <v>2040</v>
      </c>
      <c r="I20" s="25">
        <f t="shared" si="8"/>
        <v>2040</v>
      </c>
      <c r="J20" s="25">
        <f t="shared" si="9"/>
        <v>2041</v>
      </c>
    </row>
    <row r="21" spans="1:10" x14ac:dyDescent="0.35">
      <c r="A21" s="25" cm="1">
        <f t="array" ref="A21">ROW() - ROW(ForecastTable[#Headers])-1</f>
        <v>19</v>
      </c>
      <c r="B21" s="25">
        <f t="shared" si="0"/>
        <v>6384</v>
      </c>
      <c r="C21" s="25">
        <f t="shared" si="1"/>
        <v>6384</v>
      </c>
      <c r="D21" s="25">
        <f t="shared" si="2"/>
        <v>6935</v>
      </c>
      <c r="E21" s="26">
        <f t="shared" si="3"/>
        <v>51645</v>
      </c>
      <c r="F21" s="26">
        <f t="shared" si="4"/>
        <v>51615</v>
      </c>
      <c r="G21" s="26">
        <f t="shared" si="5"/>
        <v>52166</v>
      </c>
      <c r="H21" s="25">
        <f t="shared" si="7"/>
        <v>2041</v>
      </c>
      <c r="I21" s="25">
        <f t="shared" si="8"/>
        <v>2041</v>
      </c>
      <c r="J21" s="25">
        <f t="shared" si="9"/>
        <v>2042</v>
      </c>
    </row>
    <row r="22" spans="1:10" x14ac:dyDescent="0.35">
      <c r="A22" s="25" cm="1">
        <f t="array" ref="A22">ROW() - ROW(ForecastTable[#Headers])-1</f>
        <v>20</v>
      </c>
      <c r="B22" s="25">
        <f t="shared" si="0"/>
        <v>6720</v>
      </c>
      <c r="C22" s="25">
        <f t="shared" si="1"/>
        <v>6720</v>
      </c>
      <c r="D22" s="25">
        <f t="shared" si="2"/>
        <v>7300</v>
      </c>
      <c r="E22" s="26">
        <f t="shared" si="3"/>
        <v>51981</v>
      </c>
      <c r="F22" s="26">
        <f t="shared" si="4"/>
        <v>51951</v>
      </c>
      <c r="G22" s="26">
        <f t="shared" si="5"/>
        <v>52531</v>
      </c>
      <c r="H22" s="25">
        <f t="shared" si="7"/>
        <v>2042</v>
      </c>
      <c r="I22" s="25">
        <f t="shared" si="8"/>
        <v>2042</v>
      </c>
      <c r="J22" s="25">
        <f t="shared" si="9"/>
        <v>2043</v>
      </c>
    </row>
    <row r="23" spans="1:10" x14ac:dyDescent="0.35">
      <c r="A23" s="25" cm="1">
        <f t="array" ref="A23">ROW() - ROW(ForecastTable[#Headers])-1</f>
        <v>21</v>
      </c>
      <c r="B23" s="25">
        <f t="shared" si="0"/>
        <v>7056</v>
      </c>
      <c r="C23" s="25">
        <f t="shared" si="1"/>
        <v>7056</v>
      </c>
      <c r="D23" s="25">
        <f t="shared" si="2"/>
        <v>7665</v>
      </c>
      <c r="E23" s="26">
        <f t="shared" si="3"/>
        <v>52317</v>
      </c>
      <c r="F23" s="26">
        <f t="shared" si="4"/>
        <v>52287</v>
      </c>
      <c r="G23" s="26">
        <f t="shared" si="5"/>
        <v>52896</v>
      </c>
      <c r="H23" s="25">
        <f t="shared" si="7"/>
        <v>2043</v>
      </c>
      <c r="I23" s="25">
        <f t="shared" si="8"/>
        <v>2043</v>
      </c>
      <c r="J23" s="25">
        <f t="shared" si="9"/>
        <v>2044</v>
      </c>
    </row>
    <row r="24" spans="1:10" x14ac:dyDescent="0.35">
      <c r="A24" s="25" cm="1">
        <f t="array" ref="A24">ROW() - ROW(ForecastTable[#Headers])-1</f>
        <v>22</v>
      </c>
      <c r="B24" s="25">
        <f t="shared" si="0"/>
        <v>7392</v>
      </c>
      <c r="C24" s="25">
        <f t="shared" si="1"/>
        <v>7392</v>
      </c>
      <c r="D24" s="25">
        <f t="shared" si="2"/>
        <v>8030</v>
      </c>
      <c r="E24" s="26">
        <f t="shared" si="3"/>
        <v>52653</v>
      </c>
      <c r="F24" s="26">
        <f t="shared" si="4"/>
        <v>52623</v>
      </c>
      <c r="G24" s="26">
        <f t="shared" si="5"/>
        <v>53261</v>
      </c>
      <c r="H24" s="25">
        <f t="shared" si="7"/>
        <v>2044</v>
      </c>
      <c r="I24" s="25">
        <f t="shared" si="8"/>
        <v>2044</v>
      </c>
      <c r="J24" s="25">
        <f t="shared" si="9"/>
        <v>2045</v>
      </c>
    </row>
    <row r="25" spans="1:10" x14ac:dyDescent="0.35">
      <c r="A25" s="25" cm="1">
        <f t="array" ref="A25">ROW() - ROW(ForecastTable[#Headers])-1</f>
        <v>23</v>
      </c>
      <c r="B25" s="25">
        <f t="shared" si="0"/>
        <v>7728</v>
      </c>
      <c r="C25" s="25">
        <f t="shared" si="1"/>
        <v>7728</v>
      </c>
      <c r="D25" s="25">
        <f t="shared" si="2"/>
        <v>8395</v>
      </c>
      <c r="E25" s="26">
        <f t="shared" si="3"/>
        <v>52989</v>
      </c>
      <c r="F25" s="26">
        <f t="shared" si="4"/>
        <v>52959</v>
      </c>
      <c r="G25" s="26">
        <f t="shared" si="5"/>
        <v>53626</v>
      </c>
      <c r="H25" s="25">
        <f t="shared" si="7"/>
        <v>2045</v>
      </c>
      <c r="I25" s="25">
        <f t="shared" si="8"/>
        <v>2044</v>
      </c>
      <c r="J25" s="25">
        <f t="shared" si="9"/>
        <v>2046</v>
      </c>
    </row>
    <row r="26" spans="1:10" x14ac:dyDescent="0.35">
      <c r="A26" s="25" cm="1">
        <f t="array" ref="A26">ROW() - ROW(ForecastTable[#Headers])-1</f>
        <v>24</v>
      </c>
      <c r="B26" s="25">
        <f t="shared" si="0"/>
        <v>8064</v>
      </c>
      <c r="C26" s="25">
        <f t="shared" si="1"/>
        <v>8064</v>
      </c>
      <c r="D26" s="25">
        <f t="shared" si="2"/>
        <v>8760</v>
      </c>
      <c r="E26" s="26">
        <f t="shared" si="3"/>
        <v>53325</v>
      </c>
      <c r="F26" s="26">
        <f t="shared" si="4"/>
        <v>53295</v>
      </c>
      <c r="G26" s="26">
        <f t="shared" si="5"/>
        <v>53991</v>
      </c>
      <c r="H26" s="25">
        <f t="shared" si="7"/>
        <v>2045</v>
      </c>
      <c r="I26" s="25">
        <f t="shared" si="8"/>
        <v>2045</v>
      </c>
      <c r="J26" s="25">
        <f t="shared" si="9"/>
        <v>2047</v>
      </c>
    </row>
    <row r="27" spans="1:10" x14ac:dyDescent="0.35">
      <c r="A27" s="25" cm="1">
        <f t="array" ref="A27">ROW() - ROW(ForecastTable[#Headers])-1</f>
        <v>25</v>
      </c>
      <c r="B27" s="25">
        <f t="shared" si="0"/>
        <v>8400</v>
      </c>
      <c r="C27" s="25">
        <f t="shared" si="1"/>
        <v>8400</v>
      </c>
      <c r="D27" s="25">
        <f t="shared" si="2"/>
        <v>9125</v>
      </c>
      <c r="E27" s="26">
        <f t="shared" si="3"/>
        <v>53661</v>
      </c>
      <c r="F27" s="26">
        <f t="shared" si="4"/>
        <v>53631</v>
      </c>
      <c r="G27" s="26">
        <f t="shared" si="5"/>
        <v>54356</v>
      </c>
      <c r="H27" s="25">
        <f t="shared" si="7"/>
        <v>2046</v>
      </c>
      <c r="I27" s="25">
        <f t="shared" si="8"/>
        <v>2046</v>
      </c>
      <c r="J27" s="25">
        <f t="shared" si="9"/>
        <v>2048</v>
      </c>
    </row>
    <row r="28" spans="1:10" x14ac:dyDescent="0.35">
      <c r="A28" s="25" cm="1">
        <f t="array" ref="A28">ROW() - ROW(ForecastTable[#Headers])-1</f>
        <v>26</v>
      </c>
      <c r="B28" s="25">
        <f t="shared" si="0"/>
        <v>8736</v>
      </c>
      <c r="C28" s="25">
        <f t="shared" si="1"/>
        <v>8736</v>
      </c>
      <c r="D28" s="25">
        <f t="shared" si="2"/>
        <v>9490</v>
      </c>
      <c r="E28" s="26">
        <f t="shared" si="3"/>
        <v>53997</v>
      </c>
      <c r="F28" s="26">
        <f t="shared" si="4"/>
        <v>53967</v>
      </c>
      <c r="G28" s="26">
        <f t="shared" si="5"/>
        <v>54721</v>
      </c>
      <c r="H28" s="25">
        <f t="shared" si="7"/>
        <v>2047</v>
      </c>
      <c r="I28" s="25">
        <f t="shared" si="8"/>
        <v>2047</v>
      </c>
      <c r="J28" s="25">
        <f t="shared" si="9"/>
        <v>2049</v>
      </c>
    </row>
    <row r="29" spans="1:10" x14ac:dyDescent="0.35">
      <c r="A29" s="25" cm="1">
        <f t="array" ref="A29">ROW() - ROW(ForecastTable[#Headers])-1</f>
        <v>27</v>
      </c>
      <c r="B29" s="25">
        <f t="shared" si="0"/>
        <v>9072</v>
      </c>
      <c r="C29" s="25">
        <f t="shared" si="1"/>
        <v>9072</v>
      </c>
      <c r="D29" s="25">
        <f t="shared" si="2"/>
        <v>9855</v>
      </c>
      <c r="E29" s="26">
        <f t="shared" si="3"/>
        <v>54333</v>
      </c>
      <c r="F29" s="26">
        <f t="shared" si="4"/>
        <v>54303</v>
      </c>
      <c r="G29" s="26">
        <f t="shared" si="5"/>
        <v>55086</v>
      </c>
      <c r="H29" s="25">
        <f t="shared" si="7"/>
        <v>2048</v>
      </c>
      <c r="I29" s="25">
        <f t="shared" si="8"/>
        <v>2048</v>
      </c>
      <c r="J29" s="25">
        <f t="shared" si="9"/>
        <v>2050</v>
      </c>
    </row>
    <row r="30" spans="1:10" x14ac:dyDescent="0.35">
      <c r="A30" s="25" cm="1">
        <f t="array" ref="A30">ROW() - ROW(ForecastTable[#Headers])-1</f>
        <v>28</v>
      </c>
      <c r="B30" s="25">
        <f t="shared" si="0"/>
        <v>9408</v>
      </c>
      <c r="C30" s="25">
        <f t="shared" si="1"/>
        <v>9408</v>
      </c>
      <c r="D30" s="25">
        <f t="shared" si="2"/>
        <v>10220</v>
      </c>
      <c r="E30" s="26">
        <f t="shared" si="3"/>
        <v>54669</v>
      </c>
      <c r="F30" s="26">
        <f t="shared" si="4"/>
        <v>54639</v>
      </c>
      <c r="G30" s="26">
        <f t="shared" si="5"/>
        <v>55451</v>
      </c>
      <c r="H30" s="25">
        <f t="shared" si="7"/>
        <v>2049</v>
      </c>
      <c r="I30" s="25">
        <f t="shared" si="8"/>
        <v>2049</v>
      </c>
      <c r="J30" s="25">
        <f t="shared" si="9"/>
        <v>2051</v>
      </c>
    </row>
    <row r="31" spans="1:10" x14ac:dyDescent="0.35">
      <c r="A31" s="25" cm="1">
        <f t="array" ref="A31">ROW() - ROW(ForecastTable[#Headers])-1</f>
        <v>29</v>
      </c>
      <c r="B31" s="25">
        <f t="shared" si="0"/>
        <v>9744</v>
      </c>
      <c r="C31" s="25">
        <f t="shared" si="1"/>
        <v>9744</v>
      </c>
      <c r="D31" s="25">
        <f t="shared" si="2"/>
        <v>10585</v>
      </c>
      <c r="E31" s="26">
        <f t="shared" si="3"/>
        <v>55005</v>
      </c>
      <c r="F31" s="26">
        <f t="shared" si="4"/>
        <v>54975</v>
      </c>
      <c r="G31" s="26">
        <f t="shared" si="5"/>
        <v>55816</v>
      </c>
      <c r="H31" s="25">
        <f t="shared" si="7"/>
        <v>2050</v>
      </c>
      <c r="I31" s="25">
        <f t="shared" si="8"/>
        <v>2050</v>
      </c>
      <c r="J31" s="25">
        <f t="shared" si="9"/>
        <v>2052</v>
      </c>
    </row>
    <row r="32" spans="1:10" x14ac:dyDescent="0.35">
      <c r="A32" s="25" cm="1">
        <f t="array" ref="A32">ROW() - ROW(ForecastTable[#Headers])-1</f>
        <v>30</v>
      </c>
      <c r="B32" s="25">
        <f t="shared" si="0"/>
        <v>10080</v>
      </c>
      <c r="C32" s="25">
        <f t="shared" si="1"/>
        <v>10080</v>
      </c>
      <c r="D32" s="25">
        <f t="shared" si="2"/>
        <v>10950</v>
      </c>
      <c r="E32" s="26">
        <f t="shared" si="3"/>
        <v>55341</v>
      </c>
      <c r="F32" s="26">
        <f t="shared" si="4"/>
        <v>55311</v>
      </c>
      <c r="G32" s="26">
        <f t="shared" si="5"/>
        <v>56181</v>
      </c>
      <c r="H32" s="25">
        <f t="shared" si="7"/>
        <v>2051</v>
      </c>
      <c r="I32" s="25">
        <f t="shared" si="8"/>
        <v>2051</v>
      </c>
      <c r="J32" s="25">
        <f t="shared" si="9"/>
        <v>2053</v>
      </c>
    </row>
    <row r="33" spans="1:10" x14ac:dyDescent="0.35">
      <c r="A33" s="25" cm="1">
        <f t="array" ref="A33">ROW() - ROW(ForecastTable[#Headers])-1</f>
        <v>31</v>
      </c>
      <c r="B33" s="25">
        <f t="shared" si="0"/>
        <v>10416</v>
      </c>
      <c r="C33" s="25">
        <f t="shared" si="1"/>
        <v>10416</v>
      </c>
      <c r="D33" s="25">
        <f t="shared" si="2"/>
        <v>11315</v>
      </c>
      <c r="E33" s="26">
        <f t="shared" si="3"/>
        <v>55677</v>
      </c>
      <c r="F33" s="26">
        <f t="shared" si="4"/>
        <v>55647</v>
      </c>
      <c r="G33" s="26">
        <f t="shared" si="5"/>
        <v>56546</v>
      </c>
      <c r="H33" s="25">
        <f t="shared" si="7"/>
        <v>2052</v>
      </c>
      <c r="I33" s="25">
        <f t="shared" si="8"/>
        <v>2052</v>
      </c>
      <c r="J33" s="25">
        <f t="shared" si="9"/>
        <v>2054</v>
      </c>
    </row>
    <row r="34" spans="1:10" x14ac:dyDescent="0.35">
      <c r="A34" s="25" cm="1">
        <f t="array" ref="A34">ROW() - ROW(ForecastTable[#Headers])-1</f>
        <v>32</v>
      </c>
      <c r="B34" s="25">
        <f t="shared" ref="B34:B62" si="10">A34*$N$4</f>
        <v>10752</v>
      </c>
      <c r="C34" s="25">
        <f t="shared" ref="C34:C62" si="11">A34*$N$5</f>
        <v>10752</v>
      </c>
      <c r="D34" s="25">
        <f t="shared" ref="D34:D62" si="12">A34*$N$6</f>
        <v>11680</v>
      </c>
      <c r="E34" s="26">
        <f t="shared" ref="E34:E62" si="13">$M$4+B34</f>
        <v>56013</v>
      </c>
      <c r="F34" s="26">
        <f t="shared" ref="F34:F62" si="14">$M$5+C34</f>
        <v>55983</v>
      </c>
      <c r="G34" s="26">
        <f t="shared" ref="G34:G62" si="15">$M$6+D34</f>
        <v>56911</v>
      </c>
      <c r="H34" s="25">
        <f t="shared" si="7"/>
        <v>2053</v>
      </c>
      <c r="I34" s="25">
        <f t="shared" si="8"/>
        <v>2053</v>
      </c>
      <c r="J34" s="25">
        <f t="shared" si="9"/>
        <v>2055</v>
      </c>
    </row>
    <row r="35" spans="1:10" x14ac:dyDescent="0.35">
      <c r="A35" s="25" cm="1">
        <f t="array" ref="A35">ROW() - ROW(ForecastTable[#Headers])-1</f>
        <v>33</v>
      </c>
      <c r="B35" s="25">
        <f t="shared" si="10"/>
        <v>11088</v>
      </c>
      <c r="C35" s="25">
        <f t="shared" si="11"/>
        <v>11088</v>
      </c>
      <c r="D35" s="25">
        <f t="shared" si="12"/>
        <v>12045</v>
      </c>
      <c r="E35" s="26">
        <f t="shared" si="13"/>
        <v>56349</v>
      </c>
      <c r="F35" s="26">
        <f t="shared" si="14"/>
        <v>56319</v>
      </c>
      <c r="G35" s="26">
        <f t="shared" si="15"/>
        <v>57276</v>
      </c>
      <c r="H35" s="25">
        <f t="shared" si="7"/>
        <v>2054</v>
      </c>
      <c r="I35" s="25">
        <f t="shared" si="8"/>
        <v>2054</v>
      </c>
      <c r="J35" s="25">
        <f t="shared" si="9"/>
        <v>2056</v>
      </c>
    </row>
    <row r="36" spans="1:10" x14ac:dyDescent="0.35">
      <c r="A36" s="25" cm="1">
        <f t="array" ref="A36">ROW() - ROW(ForecastTable[#Headers])-1</f>
        <v>34</v>
      </c>
      <c r="B36" s="25">
        <f t="shared" si="10"/>
        <v>11424</v>
      </c>
      <c r="C36" s="25">
        <f t="shared" si="11"/>
        <v>11424</v>
      </c>
      <c r="D36" s="25">
        <f t="shared" si="12"/>
        <v>12410</v>
      </c>
      <c r="E36" s="26">
        <f t="shared" si="13"/>
        <v>56685</v>
      </c>
      <c r="F36" s="26">
        <f t="shared" si="14"/>
        <v>56655</v>
      </c>
      <c r="G36" s="26">
        <f t="shared" si="15"/>
        <v>57641</v>
      </c>
      <c r="H36" s="25">
        <f t="shared" ref="H36:H62" si="16">YEAR(E36)</f>
        <v>2055</v>
      </c>
      <c r="I36" s="25">
        <f t="shared" ref="I36:I62" si="17">YEAR(F36)</f>
        <v>2055</v>
      </c>
      <c r="J36" s="25">
        <f t="shared" si="9"/>
        <v>2057</v>
      </c>
    </row>
    <row r="37" spans="1:10" x14ac:dyDescent="0.35">
      <c r="A37" s="25" cm="1">
        <f t="array" ref="A37">ROW() - ROW(ForecastTable[#Headers])-1</f>
        <v>35</v>
      </c>
      <c r="B37" s="25">
        <f t="shared" si="10"/>
        <v>11760</v>
      </c>
      <c r="C37" s="25">
        <f t="shared" si="11"/>
        <v>11760</v>
      </c>
      <c r="D37" s="25">
        <f t="shared" si="12"/>
        <v>12775</v>
      </c>
      <c r="E37" s="26">
        <f t="shared" si="13"/>
        <v>57021</v>
      </c>
      <c r="F37" s="26">
        <f t="shared" si="14"/>
        <v>56991</v>
      </c>
      <c r="G37" s="26">
        <f t="shared" si="15"/>
        <v>58006</v>
      </c>
      <c r="H37" s="25">
        <f t="shared" si="16"/>
        <v>2056</v>
      </c>
      <c r="I37" s="25">
        <f t="shared" si="17"/>
        <v>2056</v>
      </c>
      <c r="J37" s="25">
        <f t="shared" si="9"/>
        <v>2058</v>
      </c>
    </row>
    <row r="38" spans="1:10" x14ac:dyDescent="0.35">
      <c r="A38" s="25" cm="1">
        <f t="array" ref="A38">ROW() - ROW(ForecastTable[#Headers])-1</f>
        <v>36</v>
      </c>
      <c r="B38" s="25">
        <f t="shared" si="10"/>
        <v>12096</v>
      </c>
      <c r="C38" s="25">
        <f t="shared" si="11"/>
        <v>12096</v>
      </c>
      <c r="D38" s="25">
        <f t="shared" si="12"/>
        <v>13140</v>
      </c>
      <c r="E38" s="26">
        <f t="shared" si="13"/>
        <v>57357</v>
      </c>
      <c r="F38" s="26">
        <f t="shared" si="14"/>
        <v>57327</v>
      </c>
      <c r="G38" s="26">
        <f t="shared" si="15"/>
        <v>58371</v>
      </c>
      <c r="H38" s="25">
        <f t="shared" si="16"/>
        <v>2057</v>
      </c>
      <c r="I38" s="25">
        <f t="shared" si="17"/>
        <v>2056</v>
      </c>
      <c r="J38" s="25">
        <f t="shared" si="9"/>
        <v>2059</v>
      </c>
    </row>
    <row r="39" spans="1:10" x14ac:dyDescent="0.35">
      <c r="A39" s="25" cm="1">
        <f t="array" ref="A39">ROW() - ROW(ForecastTable[#Headers])-1</f>
        <v>37</v>
      </c>
      <c r="B39" s="25">
        <f t="shared" si="10"/>
        <v>12432</v>
      </c>
      <c r="C39" s="25">
        <f t="shared" si="11"/>
        <v>12432</v>
      </c>
      <c r="D39" s="25">
        <f t="shared" si="12"/>
        <v>13505</v>
      </c>
      <c r="E39" s="26">
        <f t="shared" si="13"/>
        <v>57693</v>
      </c>
      <c r="F39" s="26">
        <f t="shared" si="14"/>
        <v>57663</v>
      </c>
      <c r="G39" s="26">
        <f t="shared" si="15"/>
        <v>58736</v>
      </c>
      <c r="H39" s="25">
        <f t="shared" si="16"/>
        <v>2057</v>
      </c>
      <c r="I39" s="25">
        <f t="shared" si="17"/>
        <v>2057</v>
      </c>
      <c r="J39" s="25">
        <f t="shared" si="9"/>
        <v>2060</v>
      </c>
    </row>
    <row r="40" spans="1:10" x14ac:dyDescent="0.35">
      <c r="A40" s="25" cm="1">
        <f t="array" ref="A40">ROW() - ROW(ForecastTable[#Headers])-1</f>
        <v>38</v>
      </c>
      <c r="B40" s="25">
        <f t="shared" si="10"/>
        <v>12768</v>
      </c>
      <c r="C40" s="25">
        <f t="shared" si="11"/>
        <v>12768</v>
      </c>
      <c r="D40" s="25">
        <f t="shared" si="12"/>
        <v>13870</v>
      </c>
      <c r="E40" s="26">
        <f t="shared" si="13"/>
        <v>58029</v>
      </c>
      <c r="F40" s="26">
        <f t="shared" si="14"/>
        <v>57999</v>
      </c>
      <c r="G40" s="26">
        <f t="shared" si="15"/>
        <v>59101</v>
      </c>
      <c r="H40" s="25">
        <f t="shared" si="16"/>
        <v>2058</v>
      </c>
      <c r="I40" s="25">
        <f t="shared" si="17"/>
        <v>2058</v>
      </c>
      <c r="J40" s="25">
        <f t="shared" si="9"/>
        <v>2061</v>
      </c>
    </row>
    <row r="41" spans="1:10" x14ac:dyDescent="0.35">
      <c r="A41" s="25" cm="1">
        <f t="array" ref="A41">ROW() - ROW(ForecastTable[#Headers])-1</f>
        <v>39</v>
      </c>
      <c r="B41" s="25">
        <f t="shared" si="10"/>
        <v>13104</v>
      </c>
      <c r="C41" s="25">
        <f t="shared" si="11"/>
        <v>13104</v>
      </c>
      <c r="D41" s="25">
        <f t="shared" si="12"/>
        <v>14235</v>
      </c>
      <c r="E41" s="26">
        <f t="shared" si="13"/>
        <v>58365</v>
      </c>
      <c r="F41" s="26">
        <f t="shared" si="14"/>
        <v>58335</v>
      </c>
      <c r="G41" s="26">
        <f t="shared" si="15"/>
        <v>59466</v>
      </c>
      <c r="H41" s="25">
        <f t="shared" si="16"/>
        <v>2059</v>
      </c>
      <c r="I41" s="25">
        <f t="shared" si="17"/>
        <v>2059</v>
      </c>
      <c r="J41" s="25">
        <f t="shared" si="9"/>
        <v>2062</v>
      </c>
    </row>
    <row r="42" spans="1:10" x14ac:dyDescent="0.35">
      <c r="A42" s="25" cm="1">
        <f t="array" ref="A42">ROW() - ROW(ForecastTable[#Headers])-1</f>
        <v>40</v>
      </c>
      <c r="B42" s="25">
        <f t="shared" si="10"/>
        <v>13440</v>
      </c>
      <c r="C42" s="25">
        <f t="shared" si="11"/>
        <v>13440</v>
      </c>
      <c r="D42" s="25">
        <f t="shared" si="12"/>
        <v>14600</v>
      </c>
      <c r="E42" s="26">
        <f t="shared" si="13"/>
        <v>58701</v>
      </c>
      <c r="F42" s="26">
        <f t="shared" si="14"/>
        <v>58671</v>
      </c>
      <c r="G42" s="26">
        <f t="shared" si="15"/>
        <v>59831</v>
      </c>
      <c r="H42" s="25">
        <f t="shared" si="16"/>
        <v>2060</v>
      </c>
      <c r="I42" s="25">
        <f t="shared" si="17"/>
        <v>2060</v>
      </c>
      <c r="J42" s="25">
        <f t="shared" si="9"/>
        <v>2063</v>
      </c>
    </row>
    <row r="43" spans="1:10" x14ac:dyDescent="0.35">
      <c r="A43" s="25" cm="1">
        <f t="array" ref="A43">ROW() - ROW(ForecastTable[#Headers])-1</f>
        <v>41</v>
      </c>
      <c r="B43" s="25">
        <f t="shared" si="10"/>
        <v>13776</v>
      </c>
      <c r="C43" s="25">
        <f t="shared" si="11"/>
        <v>13776</v>
      </c>
      <c r="D43" s="25">
        <f t="shared" si="12"/>
        <v>14965</v>
      </c>
      <c r="E43" s="26">
        <f t="shared" si="13"/>
        <v>59037</v>
      </c>
      <c r="F43" s="26">
        <f t="shared" si="14"/>
        <v>59007</v>
      </c>
      <c r="G43" s="26">
        <f t="shared" si="15"/>
        <v>60196</v>
      </c>
      <c r="H43" s="25">
        <f t="shared" si="16"/>
        <v>2061</v>
      </c>
      <c r="I43" s="25">
        <f t="shared" si="17"/>
        <v>2061</v>
      </c>
      <c r="J43" s="25">
        <f t="shared" si="9"/>
        <v>2064</v>
      </c>
    </row>
    <row r="44" spans="1:10" x14ac:dyDescent="0.35">
      <c r="A44" s="25" cm="1">
        <f t="array" ref="A44">ROW() - ROW(ForecastTable[#Headers])-1</f>
        <v>42</v>
      </c>
      <c r="B44" s="25">
        <f t="shared" si="10"/>
        <v>14112</v>
      </c>
      <c r="C44" s="25">
        <f t="shared" si="11"/>
        <v>14112</v>
      </c>
      <c r="D44" s="25">
        <f t="shared" si="12"/>
        <v>15330</v>
      </c>
      <c r="E44" s="26">
        <f t="shared" si="13"/>
        <v>59373</v>
      </c>
      <c r="F44" s="26">
        <f t="shared" si="14"/>
        <v>59343</v>
      </c>
      <c r="G44" s="26">
        <f t="shared" si="15"/>
        <v>60561</v>
      </c>
      <c r="H44" s="25">
        <f t="shared" si="16"/>
        <v>2062</v>
      </c>
      <c r="I44" s="25">
        <f t="shared" si="17"/>
        <v>2062</v>
      </c>
      <c r="J44" s="25">
        <f t="shared" si="9"/>
        <v>2065</v>
      </c>
    </row>
    <row r="45" spans="1:10" x14ac:dyDescent="0.35">
      <c r="A45" s="25" cm="1">
        <f t="array" ref="A45">ROW() - ROW(ForecastTable[#Headers])-1</f>
        <v>43</v>
      </c>
      <c r="B45" s="25">
        <f t="shared" si="10"/>
        <v>14448</v>
      </c>
      <c r="C45" s="25">
        <f t="shared" si="11"/>
        <v>14448</v>
      </c>
      <c r="D45" s="25">
        <f t="shared" si="12"/>
        <v>15695</v>
      </c>
      <c r="E45" s="26">
        <f t="shared" si="13"/>
        <v>59709</v>
      </c>
      <c r="F45" s="26">
        <f t="shared" si="14"/>
        <v>59679</v>
      </c>
      <c r="G45" s="26">
        <f t="shared" si="15"/>
        <v>60926</v>
      </c>
      <c r="H45" s="25">
        <f t="shared" si="16"/>
        <v>2063</v>
      </c>
      <c r="I45" s="25">
        <f t="shared" si="17"/>
        <v>2063</v>
      </c>
      <c r="J45" s="25">
        <f t="shared" si="9"/>
        <v>2066</v>
      </c>
    </row>
    <row r="46" spans="1:10" x14ac:dyDescent="0.35">
      <c r="A46" s="25" cm="1">
        <f t="array" ref="A46">ROW() - ROW(ForecastTable[#Headers])-1</f>
        <v>44</v>
      </c>
      <c r="B46" s="25">
        <f t="shared" si="10"/>
        <v>14784</v>
      </c>
      <c r="C46" s="25">
        <f t="shared" si="11"/>
        <v>14784</v>
      </c>
      <c r="D46" s="25">
        <f t="shared" si="12"/>
        <v>16060</v>
      </c>
      <c r="E46" s="26">
        <f t="shared" si="13"/>
        <v>60045</v>
      </c>
      <c r="F46" s="26">
        <f t="shared" si="14"/>
        <v>60015</v>
      </c>
      <c r="G46" s="26">
        <f t="shared" si="15"/>
        <v>61291</v>
      </c>
      <c r="H46" s="25">
        <f t="shared" si="16"/>
        <v>2064</v>
      </c>
      <c r="I46" s="25">
        <f t="shared" si="17"/>
        <v>2064</v>
      </c>
      <c r="J46" s="25">
        <f t="shared" si="9"/>
        <v>2067</v>
      </c>
    </row>
    <row r="47" spans="1:10" x14ac:dyDescent="0.35">
      <c r="A47" s="25" cm="1">
        <f t="array" ref="A47">ROW() - ROW(ForecastTable[#Headers])-1</f>
        <v>45</v>
      </c>
      <c r="B47" s="25">
        <f t="shared" si="10"/>
        <v>15120</v>
      </c>
      <c r="C47" s="25">
        <f t="shared" si="11"/>
        <v>15120</v>
      </c>
      <c r="D47" s="25">
        <f t="shared" si="12"/>
        <v>16425</v>
      </c>
      <c r="E47" s="26">
        <f t="shared" si="13"/>
        <v>60381</v>
      </c>
      <c r="F47" s="26">
        <f t="shared" si="14"/>
        <v>60351</v>
      </c>
      <c r="G47" s="26">
        <f t="shared" si="15"/>
        <v>61656</v>
      </c>
      <c r="H47" s="25">
        <f t="shared" si="16"/>
        <v>2065</v>
      </c>
      <c r="I47" s="25">
        <f t="shared" si="17"/>
        <v>2065</v>
      </c>
      <c r="J47" s="25">
        <f t="shared" si="9"/>
        <v>2068</v>
      </c>
    </row>
    <row r="48" spans="1:10" x14ac:dyDescent="0.35">
      <c r="A48" s="25" cm="1">
        <f t="array" ref="A48">ROW() - ROW(ForecastTable[#Headers])-1</f>
        <v>46</v>
      </c>
      <c r="B48" s="25">
        <f t="shared" si="10"/>
        <v>15456</v>
      </c>
      <c r="C48" s="25">
        <f t="shared" si="11"/>
        <v>15456</v>
      </c>
      <c r="D48" s="25">
        <f t="shared" si="12"/>
        <v>16790</v>
      </c>
      <c r="E48" s="26">
        <f t="shared" si="13"/>
        <v>60717</v>
      </c>
      <c r="F48" s="26">
        <f t="shared" si="14"/>
        <v>60687</v>
      </c>
      <c r="G48" s="26">
        <f t="shared" si="15"/>
        <v>62021</v>
      </c>
      <c r="H48" s="25">
        <f t="shared" si="16"/>
        <v>2066</v>
      </c>
      <c r="I48" s="25">
        <f t="shared" si="17"/>
        <v>2066</v>
      </c>
      <c r="J48" s="25">
        <f t="shared" si="9"/>
        <v>2069</v>
      </c>
    </row>
    <row r="49" spans="1:11" x14ac:dyDescent="0.35">
      <c r="A49" s="25" cm="1">
        <f t="array" ref="A49">ROW() - ROW(ForecastTable[#Headers])-1</f>
        <v>47</v>
      </c>
      <c r="B49" s="25">
        <f t="shared" si="10"/>
        <v>15792</v>
      </c>
      <c r="C49" s="25">
        <f t="shared" si="11"/>
        <v>15792</v>
      </c>
      <c r="D49" s="25">
        <f t="shared" si="12"/>
        <v>17155</v>
      </c>
      <c r="E49" s="26">
        <f t="shared" si="13"/>
        <v>61053</v>
      </c>
      <c r="F49" s="26">
        <f t="shared" si="14"/>
        <v>61023</v>
      </c>
      <c r="G49" s="26">
        <f t="shared" si="15"/>
        <v>62386</v>
      </c>
      <c r="H49" s="25">
        <f t="shared" si="16"/>
        <v>2067</v>
      </c>
      <c r="I49" s="25">
        <f t="shared" si="17"/>
        <v>2067</v>
      </c>
      <c r="J49" s="25">
        <f t="shared" si="9"/>
        <v>2070</v>
      </c>
    </row>
    <row r="50" spans="1:11" x14ac:dyDescent="0.35">
      <c r="A50" s="25" cm="1">
        <f t="array" ref="A50">ROW() - ROW(ForecastTable[#Headers])-1</f>
        <v>48</v>
      </c>
      <c r="B50" s="25">
        <f t="shared" si="10"/>
        <v>16128</v>
      </c>
      <c r="C50" s="25">
        <f t="shared" si="11"/>
        <v>16128</v>
      </c>
      <c r="D50" s="25">
        <f t="shared" si="12"/>
        <v>17520</v>
      </c>
      <c r="E50" s="26">
        <f t="shared" si="13"/>
        <v>61389</v>
      </c>
      <c r="F50" s="26">
        <f t="shared" si="14"/>
        <v>61359</v>
      </c>
      <c r="G50" s="26">
        <f t="shared" si="15"/>
        <v>62751</v>
      </c>
      <c r="H50" s="25">
        <f t="shared" si="16"/>
        <v>2068</v>
      </c>
      <c r="I50" s="25">
        <f t="shared" si="17"/>
        <v>2067</v>
      </c>
      <c r="J50" s="25">
        <f t="shared" si="9"/>
        <v>2071</v>
      </c>
    </row>
    <row r="51" spans="1:11" x14ac:dyDescent="0.35">
      <c r="A51" s="25" cm="1">
        <f t="array" ref="A51">ROW() - ROW(ForecastTable[#Headers])-1</f>
        <v>49</v>
      </c>
      <c r="B51" s="25">
        <f t="shared" si="10"/>
        <v>16464</v>
      </c>
      <c r="C51" s="25">
        <f t="shared" si="11"/>
        <v>16464</v>
      </c>
      <c r="D51" s="25">
        <f t="shared" si="12"/>
        <v>17885</v>
      </c>
      <c r="E51" s="26">
        <f t="shared" si="13"/>
        <v>61725</v>
      </c>
      <c r="F51" s="26">
        <f t="shared" si="14"/>
        <v>61695</v>
      </c>
      <c r="G51" s="26">
        <f t="shared" si="15"/>
        <v>63116</v>
      </c>
      <c r="H51" s="25">
        <f t="shared" si="16"/>
        <v>2068</v>
      </c>
      <c r="I51" s="25">
        <f t="shared" si="17"/>
        <v>2068</v>
      </c>
      <c r="J51" s="25">
        <f t="shared" si="9"/>
        <v>2072</v>
      </c>
    </row>
    <row r="52" spans="1:11" x14ac:dyDescent="0.35">
      <c r="A52" s="25" cm="1">
        <f t="array" ref="A52">ROW() - ROW(ForecastTable[#Headers])-1</f>
        <v>50</v>
      </c>
      <c r="B52" s="25">
        <f t="shared" si="10"/>
        <v>16800</v>
      </c>
      <c r="C52" s="25">
        <f t="shared" si="11"/>
        <v>16800</v>
      </c>
      <c r="D52" s="25">
        <f t="shared" si="12"/>
        <v>18250</v>
      </c>
      <c r="E52" s="26">
        <f t="shared" si="13"/>
        <v>62061</v>
      </c>
      <c r="F52" s="26">
        <f t="shared" si="14"/>
        <v>62031</v>
      </c>
      <c r="G52" s="26">
        <f t="shared" si="15"/>
        <v>63481</v>
      </c>
      <c r="H52" s="25">
        <f t="shared" si="16"/>
        <v>2069</v>
      </c>
      <c r="I52" s="25">
        <f t="shared" si="17"/>
        <v>2069</v>
      </c>
      <c r="J52" s="25">
        <f t="shared" si="9"/>
        <v>2073</v>
      </c>
    </row>
    <row r="53" spans="1:11" x14ac:dyDescent="0.35">
      <c r="A53" s="25" cm="1">
        <f t="array" ref="A53">ROW() - ROW(ForecastTable[#Headers])-1</f>
        <v>51</v>
      </c>
      <c r="B53" s="25">
        <f t="shared" si="10"/>
        <v>17136</v>
      </c>
      <c r="C53" s="25">
        <f t="shared" si="11"/>
        <v>17136</v>
      </c>
      <c r="D53" s="25">
        <f t="shared" si="12"/>
        <v>18615</v>
      </c>
      <c r="E53" s="26">
        <f t="shared" si="13"/>
        <v>62397</v>
      </c>
      <c r="F53" s="26">
        <f t="shared" si="14"/>
        <v>62367</v>
      </c>
      <c r="G53" s="26">
        <f t="shared" si="15"/>
        <v>63846</v>
      </c>
      <c r="H53" s="25">
        <f t="shared" si="16"/>
        <v>2070</v>
      </c>
      <c r="I53" s="25">
        <f t="shared" si="17"/>
        <v>2070</v>
      </c>
      <c r="J53" s="25">
        <f t="shared" si="9"/>
        <v>2074</v>
      </c>
    </row>
    <row r="54" spans="1:11" x14ac:dyDescent="0.35">
      <c r="A54" s="25" cm="1">
        <f t="array" ref="A54">ROW() - ROW(ForecastTable[#Headers])-1</f>
        <v>52</v>
      </c>
      <c r="B54" s="25">
        <f t="shared" si="10"/>
        <v>17472</v>
      </c>
      <c r="C54" s="25">
        <f t="shared" si="11"/>
        <v>17472</v>
      </c>
      <c r="D54" s="25">
        <f t="shared" si="12"/>
        <v>18980</v>
      </c>
      <c r="E54" s="26">
        <f t="shared" si="13"/>
        <v>62733</v>
      </c>
      <c r="F54" s="26">
        <f t="shared" si="14"/>
        <v>62703</v>
      </c>
      <c r="G54" s="26">
        <f t="shared" si="15"/>
        <v>64211</v>
      </c>
      <c r="H54" s="25">
        <f t="shared" si="16"/>
        <v>2071</v>
      </c>
      <c r="I54" s="25">
        <f t="shared" si="17"/>
        <v>2071</v>
      </c>
      <c r="J54" s="25">
        <f t="shared" si="9"/>
        <v>2075</v>
      </c>
    </row>
    <row r="55" spans="1:11" x14ac:dyDescent="0.35">
      <c r="A55" s="25" cm="1">
        <f t="array" ref="A55">ROW() - ROW(ForecastTable[#Headers])-1</f>
        <v>53</v>
      </c>
      <c r="B55" s="25">
        <f t="shared" si="10"/>
        <v>17808</v>
      </c>
      <c r="C55" s="25">
        <f t="shared" si="11"/>
        <v>17808</v>
      </c>
      <c r="D55" s="25">
        <f t="shared" si="12"/>
        <v>19345</v>
      </c>
      <c r="E55" s="26">
        <f t="shared" si="13"/>
        <v>63069</v>
      </c>
      <c r="F55" s="26">
        <f t="shared" si="14"/>
        <v>63039</v>
      </c>
      <c r="G55" s="26">
        <f t="shared" si="15"/>
        <v>64576</v>
      </c>
      <c r="H55" s="25">
        <f t="shared" si="16"/>
        <v>2072</v>
      </c>
      <c r="I55" s="25">
        <f t="shared" si="17"/>
        <v>2072</v>
      </c>
      <c r="J55" s="25">
        <f t="shared" si="9"/>
        <v>2076</v>
      </c>
    </row>
    <row r="56" spans="1:11" x14ac:dyDescent="0.35">
      <c r="A56" s="25" cm="1">
        <f t="array" ref="A56">ROW() - ROW(ForecastTable[#Headers])-1</f>
        <v>54</v>
      </c>
      <c r="B56" s="25">
        <f t="shared" si="10"/>
        <v>18144</v>
      </c>
      <c r="C56" s="25">
        <f t="shared" si="11"/>
        <v>18144</v>
      </c>
      <c r="D56" s="25">
        <f t="shared" si="12"/>
        <v>19710</v>
      </c>
      <c r="E56" s="26">
        <f t="shared" si="13"/>
        <v>63405</v>
      </c>
      <c r="F56" s="26">
        <f t="shared" si="14"/>
        <v>63375</v>
      </c>
      <c r="G56" s="26">
        <f t="shared" si="15"/>
        <v>64941</v>
      </c>
      <c r="H56" s="25">
        <f t="shared" si="16"/>
        <v>2073</v>
      </c>
      <c r="I56" s="25">
        <f t="shared" si="17"/>
        <v>2073</v>
      </c>
      <c r="J56" s="25">
        <f t="shared" si="9"/>
        <v>2077</v>
      </c>
    </row>
    <row r="57" spans="1:11" x14ac:dyDescent="0.35">
      <c r="A57" s="25" cm="1">
        <f t="array" ref="A57">ROW() - ROW(ForecastTable[#Headers])-1</f>
        <v>55</v>
      </c>
      <c r="B57" s="25">
        <f t="shared" si="10"/>
        <v>18480</v>
      </c>
      <c r="C57" s="25">
        <f t="shared" si="11"/>
        <v>18480</v>
      </c>
      <c r="D57" s="25">
        <f t="shared" si="12"/>
        <v>20075</v>
      </c>
      <c r="E57" s="26">
        <f t="shared" si="13"/>
        <v>63741</v>
      </c>
      <c r="F57" s="26">
        <f t="shared" si="14"/>
        <v>63711</v>
      </c>
      <c r="G57" s="26">
        <f t="shared" si="15"/>
        <v>65306</v>
      </c>
      <c r="H57" s="25">
        <f t="shared" si="16"/>
        <v>2074</v>
      </c>
      <c r="I57" s="25">
        <f t="shared" si="17"/>
        <v>2074</v>
      </c>
      <c r="J57" s="25">
        <f t="shared" si="9"/>
        <v>2078</v>
      </c>
    </row>
    <row r="58" spans="1:11" x14ac:dyDescent="0.35">
      <c r="A58" s="25" cm="1">
        <f t="array" ref="A58">ROW() - ROW(ForecastTable[#Headers])-1</f>
        <v>56</v>
      </c>
      <c r="B58" s="25">
        <f t="shared" si="10"/>
        <v>18816</v>
      </c>
      <c r="C58" s="25">
        <f t="shared" si="11"/>
        <v>18816</v>
      </c>
      <c r="D58" s="25">
        <f t="shared" si="12"/>
        <v>20440</v>
      </c>
      <c r="E58" s="26">
        <f t="shared" si="13"/>
        <v>64077</v>
      </c>
      <c r="F58" s="26">
        <f t="shared" si="14"/>
        <v>64047</v>
      </c>
      <c r="G58" s="26">
        <f t="shared" si="15"/>
        <v>65671</v>
      </c>
      <c r="H58" s="25">
        <f t="shared" si="16"/>
        <v>2075</v>
      </c>
      <c r="I58" s="25">
        <f t="shared" si="17"/>
        <v>2075</v>
      </c>
      <c r="J58" s="25">
        <f t="shared" si="9"/>
        <v>2079</v>
      </c>
    </row>
    <row r="59" spans="1:11" x14ac:dyDescent="0.35">
      <c r="A59" s="25" cm="1">
        <f t="array" ref="A59">ROW() - ROW(ForecastTable[#Headers])-1</f>
        <v>57</v>
      </c>
      <c r="B59" s="25">
        <f t="shared" si="10"/>
        <v>19152</v>
      </c>
      <c r="C59" s="25">
        <f t="shared" si="11"/>
        <v>19152</v>
      </c>
      <c r="D59" s="25">
        <f t="shared" si="12"/>
        <v>20805</v>
      </c>
      <c r="E59" s="26">
        <f t="shared" si="13"/>
        <v>64413</v>
      </c>
      <c r="F59" s="26">
        <f t="shared" si="14"/>
        <v>64383</v>
      </c>
      <c r="G59" s="26">
        <f t="shared" si="15"/>
        <v>66036</v>
      </c>
      <c r="H59" s="25">
        <f t="shared" si="16"/>
        <v>2076</v>
      </c>
      <c r="I59" s="25">
        <f t="shared" si="17"/>
        <v>2076</v>
      </c>
      <c r="J59" s="25">
        <f t="shared" si="9"/>
        <v>2080</v>
      </c>
    </row>
    <row r="60" spans="1:11" x14ac:dyDescent="0.35">
      <c r="A60" s="25" cm="1">
        <f t="array" ref="A60">ROW() - ROW(ForecastTable[#Headers])-1</f>
        <v>58</v>
      </c>
      <c r="B60" s="25">
        <f t="shared" si="10"/>
        <v>19488</v>
      </c>
      <c r="C60" s="25">
        <f t="shared" si="11"/>
        <v>19488</v>
      </c>
      <c r="D60" s="25">
        <f t="shared" si="12"/>
        <v>21170</v>
      </c>
      <c r="E60" s="26">
        <f t="shared" si="13"/>
        <v>64749</v>
      </c>
      <c r="F60" s="26">
        <f t="shared" si="14"/>
        <v>64719</v>
      </c>
      <c r="G60" s="26">
        <f t="shared" si="15"/>
        <v>66401</v>
      </c>
      <c r="H60" s="25">
        <f t="shared" si="16"/>
        <v>2077</v>
      </c>
      <c r="I60" s="25">
        <f t="shared" si="17"/>
        <v>2077</v>
      </c>
      <c r="J60" s="25">
        <f t="shared" si="9"/>
        <v>2081</v>
      </c>
    </row>
    <row r="61" spans="1:11" x14ac:dyDescent="0.35">
      <c r="A61" s="25" cm="1">
        <f t="array" ref="A61">ROW() - ROW(ForecastTable[#Headers])-1</f>
        <v>59</v>
      </c>
      <c r="B61" s="25">
        <f t="shared" si="10"/>
        <v>19824</v>
      </c>
      <c r="C61" s="25">
        <f t="shared" si="11"/>
        <v>19824</v>
      </c>
      <c r="D61" s="25">
        <f t="shared" si="12"/>
        <v>21535</v>
      </c>
      <c r="E61" s="26">
        <f t="shared" si="13"/>
        <v>65085</v>
      </c>
      <c r="F61" s="26">
        <f t="shared" si="14"/>
        <v>65055</v>
      </c>
      <c r="G61" s="26">
        <f t="shared" si="15"/>
        <v>66766</v>
      </c>
      <c r="H61" s="25">
        <f t="shared" si="16"/>
        <v>2078</v>
      </c>
      <c r="I61" s="25">
        <f t="shared" si="17"/>
        <v>2078</v>
      </c>
      <c r="J61" s="25">
        <f t="shared" si="9"/>
        <v>2082</v>
      </c>
    </row>
    <row r="62" spans="1:11" x14ac:dyDescent="0.35">
      <c r="A62" s="25" cm="1">
        <f t="array" ref="A62">ROW() - ROW(ForecastTable[#Headers])-1</f>
        <v>60</v>
      </c>
      <c r="B62" s="25">
        <f t="shared" si="10"/>
        <v>20160</v>
      </c>
      <c r="C62" s="25">
        <f t="shared" si="11"/>
        <v>20160</v>
      </c>
      <c r="D62" s="25">
        <f t="shared" si="12"/>
        <v>21900</v>
      </c>
      <c r="E62" s="26">
        <f t="shared" si="13"/>
        <v>65421</v>
      </c>
      <c r="F62" s="26">
        <f t="shared" si="14"/>
        <v>65391</v>
      </c>
      <c r="G62" s="26">
        <f t="shared" si="15"/>
        <v>67131</v>
      </c>
      <c r="H62" s="25">
        <f t="shared" si="16"/>
        <v>2079</v>
      </c>
      <c r="I62" s="25">
        <f t="shared" si="17"/>
        <v>2079</v>
      </c>
      <c r="J62" s="25">
        <f t="shared" si="9"/>
        <v>2083</v>
      </c>
    </row>
    <row r="63" spans="1:11" x14ac:dyDescent="0.35">
      <c r="A63" s="25" cm="1">
        <f t="array" ref="A63">ROW() - ROW(ForecastTable[#Headers])-1</f>
        <v>61</v>
      </c>
      <c r="B63" s="25">
        <f t="shared" ref="B63:B65" si="18">A63*$N$4</f>
        <v>20496</v>
      </c>
      <c r="C63" s="25">
        <f t="shared" ref="C63:C65" si="19">A63*$N$5</f>
        <v>20496</v>
      </c>
      <c r="D63" s="25">
        <f t="shared" ref="D63:D65" si="20">A63*$N$6</f>
        <v>22265</v>
      </c>
      <c r="E63" s="26">
        <f t="shared" ref="E63:E65" si="21">$M$4+B63</f>
        <v>65757</v>
      </c>
      <c r="F63" s="26">
        <f t="shared" ref="F63:F65" si="22">$M$5+C63</f>
        <v>65727</v>
      </c>
      <c r="G63" s="26">
        <f t="shared" ref="G63:G65" si="23">$M$6+D63</f>
        <v>67496</v>
      </c>
      <c r="H63" s="25">
        <f t="shared" ref="H63:H65" si="24">YEAR(E63)</f>
        <v>2080</v>
      </c>
      <c r="I63" s="25">
        <f t="shared" ref="I63:I65" si="25">YEAR(F63)</f>
        <v>2079</v>
      </c>
      <c r="J63" s="25">
        <f t="shared" ref="J63:J65" si="26">YEAR(G63)</f>
        <v>2084</v>
      </c>
      <c r="K63" s="3"/>
    </row>
    <row r="64" spans="1:11" x14ac:dyDescent="0.35">
      <c r="A64" s="25" cm="1">
        <f t="array" ref="A64">ROW() - ROW(ForecastTable[#Headers])-1</f>
        <v>62</v>
      </c>
      <c r="B64" s="28">
        <f t="shared" si="18"/>
        <v>20832</v>
      </c>
      <c r="C64" s="28">
        <f t="shared" si="19"/>
        <v>20832</v>
      </c>
      <c r="D64" s="28">
        <f t="shared" si="20"/>
        <v>22630</v>
      </c>
      <c r="E64" s="29">
        <f t="shared" si="21"/>
        <v>66093</v>
      </c>
      <c r="F64" s="29">
        <f t="shared" si="22"/>
        <v>66063</v>
      </c>
      <c r="G64" s="29">
        <f t="shared" si="23"/>
        <v>67861</v>
      </c>
      <c r="H64" s="28">
        <f t="shared" si="24"/>
        <v>2080</v>
      </c>
      <c r="I64" s="28">
        <f t="shared" si="25"/>
        <v>2080</v>
      </c>
      <c r="J64" s="28">
        <f t="shared" si="26"/>
        <v>2085</v>
      </c>
    </row>
    <row r="65" spans="1:10" x14ac:dyDescent="0.35">
      <c r="A65" s="25" cm="1">
        <f t="array" ref="A65">ROW() - ROW(ForecastTable[#Headers])-1</f>
        <v>63</v>
      </c>
      <c r="B65" s="28">
        <f t="shared" si="18"/>
        <v>21168</v>
      </c>
      <c r="C65" s="28">
        <f t="shared" si="19"/>
        <v>21168</v>
      </c>
      <c r="D65" s="28">
        <f t="shared" si="20"/>
        <v>22995</v>
      </c>
      <c r="E65" s="29">
        <f t="shared" si="21"/>
        <v>66429</v>
      </c>
      <c r="F65" s="29">
        <f t="shared" si="22"/>
        <v>66399</v>
      </c>
      <c r="G65" s="29">
        <f t="shared" si="23"/>
        <v>68226</v>
      </c>
      <c r="H65" s="28">
        <f t="shared" si="24"/>
        <v>2081</v>
      </c>
      <c r="I65" s="28">
        <f t="shared" si="25"/>
        <v>2081</v>
      </c>
      <c r="J65" s="28">
        <f t="shared" si="26"/>
        <v>2086</v>
      </c>
    </row>
    <row r="66" spans="1:10" x14ac:dyDescent="0.35">
      <c r="A66" s="25" cm="1">
        <f t="array" ref="A66">ROW() - ROW(ForecastTable[#Headers])-1</f>
        <v>64</v>
      </c>
      <c r="B66" s="25">
        <f>A66*$N$4</f>
        <v>21504</v>
      </c>
      <c r="C66" s="25">
        <f>A66*$N$5</f>
        <v>21504</v>
      </c>
      <c r="D66" s="25">
        <f>A66*$N$6</f>
        <v>23360</v>
      </c>
      <c r="E66" s="26">
        <f>$M$4+B66</f>
        <v>66765</v>
      </c>
      <c r="F66" s="26">
        <f>$M$5+C66</f>
        <v>66735</v>
      </c>
      <c r="G66" s="26">
        <f>$M$6+D66</f>
        <v>68591</v>
      </c>
      <c r="H66" s="25">
        <f t="shared" ref="H66:J67" si="27">YEAR(E66)</f>
        <v>2082</v>
      </c>
      <c r="I66" s="25">
        <f t="shared" si="27"/>
        <v>2082</v>
      </c>
      <c r="J66" s="25">
        <f t="shared" si="27"/>
        <v>2087</v>
      </c>
    </row>
    <row r="67" spans="1:10" x14ac:dyDescent="0.35">
      <c r="A67" s="25" cm="1">
        <f t="array" ref="A67">ROW() - ROW(ForecastTable[#Headers])-1</f>
        <v>65</v>
      </c>
      <c r="B67" s="25">
        <f>A67*$N$4</f>
        <v>21840</v>
      </c>
      <c r="C67" s="25">
        <f>A67*$N$5</f>
        <v>21840</v>
      </c>
      <c r="D67" s="25">
        <f>A67*$N$6</f>
        <v>23725</v>
      </c>
      <c r="E67" s="26">
        <f>$M$4+B67</f>
        <v>67101</v>
      </c>
      <c r="F67" s="26">
        <f>$M$5+C67</f>
        <v>67071</v>
      </c>
      <c r="G67" s="26">
        <f>$M$6+D67</f>
        <v>68956</v>
      </c>
      <c r="H67" s="25">
        <f t="shared" si="27"/>
        <v>2083</v>
      </c>
      <c r="I67" s="25">
        <f t="shared" si="27"/>
        <v>2083</v>
      </c>
      <c r="J67" s="25">
        <f t="shared" si="27"/>
        <v>2088</v>
      </c>
    </row>
    <row r="68" spans="1:10" x14ac:dyDescent="0.35">
      <c r="A68" s="25" cm="1">
        <f t="array" ref="A68">ROW() - ROW(ForecastTable[#Headers])-1</f>
        <v>66</v>
      </c>
      <c r="B68" s="25">
        <f>A68*$N$4</f>
        <v>22176</v>
      </c>
      <c r="C68" s="25">
        <f>A68*$N$5</f>
        <v>22176</v>
      </c>
      <c r="D68" s="25">
        <f>A68*$N$6</f>
        <v>24090</v>
      </c>
      <c r="E68" s="26">
        <f>$M$4+B68</f>
        <v>67437</v>
      </c>
      <c r="F68" s="26">
        <f>$M$5+C68</f>
        <v>67407</v>
      </c>
      <c r="G68" s="26">
        <f>$M$6+D68</f>
        <v>69321</v>
      </c>
      <c r="H68" s="25">
        <f>YEAR(E68)</f>
        <v>2084</v>
      </c>
      <c r="I68" s="25">
        <f>YEAR(F68)</f>
        <v>2084</v>
      </c>
      <c r="J68" s="25">
        <f>YEAR(G68)</f>
        <v>2089</v>
      </c>
    </row>
  </sheetData>
  <conditionalFormatting sqref="H2:H68">
    <cfRule type="duplicateValues" dxfId="2" priority="56"/>
  </conditionalFormatting>
  <conditionalFormatting sqref="I2:I68">
    <cfRule type="duplicateValues" dxfId="1" priority="57"/>
  </conditionalFormatting>
  <conditionalFormatting sqref="J2:J68">
    <cfRule type="duplicateValues" dxfId="0" priority="58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47A3-B28D-46AE-9B93-0B014AA1DDE8}">
  <dimension ref="A1:S241"/>
  <sheetViews>
    <sheetView topLeftCell="F1" workbookViewId="0">
      <selection activeCell="U10" sqref="U10"/>
    </sheetView>
  </sheetViews>
  <sheetFormatPr defaultRowHeight="14.5" x14ac:dyDescent="0.35"/>
  <cols>
    <col min="1" max="1" width="12.81640625" hidden="1" customWidth="1"/>
    <col min="2" max="2" width="10.6328125" hidden="1" customWidth="1"/>
    <col min="3" max="3" width="5.08984375" hidden="1" customWidth="1"/>
    <col min="4" max="4" width="2.81640625" hidden="1" customWidth="1"/>
    <col min="5" max="5" width="6.1796875" hidden="1" customWidth="1"/>
    <col min="6" max="6" width="6.6328125" customWidth="1"/>
    <col min="7" max="16" width="10.08984375" style="4" bestFit="1" customWidth="1"/>
    <col min="17" max="18" width="10.1796875" style="4" bestFit="1" customWidth="1"/>
    <col min="19" max="19" width="10.08984375" bestFit="1" customWidth="1"/>
    <col min="20" max="20" width="12.1796875" customWidth="1"/>
    <col min="22" max="22" width="14" customWidth="1"/>
    <col min="24" max="24" width="13.08984375" customWidth="1"/>
  </cols>
  <sheetData>
    <row r="1" spans="1:18" x14ac:dyDescent="0.35">
      <c r="A1" s="1" t="s">
        <v>28</v>
      </c>
      <c r="B1" s="1" t="s">
        <v>27</v>
      </c>
      <c r="C1" s="1" t="s">
        <v>29</v>
      </c>
      <c r="D1" s="1" t="s">
        <v>30</v>
      </c>
      <c r="E1" s="1" t="s">
        <v>31</v>
      </c>
      <c r="F1" s="8" t="s">
        <v>4</v>
      </c>
      <c r="G1" s="13">
        <v>1</v>
      </c>
      <c r="H1" s="13">
        <v>2</v>
      </c>
      <c r="I1" s="13">
        <v>3</v>
      </c>
      <c r="J1" s="13">
        <v>4</v>
      </c>
      <c r="K1" s="13">
        <v>5</v>
      </c>
      <c r="L1" s="13">
        <v>6</v>
      </c>
      <c r="M1" s="13">
        <v>7</v>
      </c>
      <c r="N1" s="13">
        <v>8</v>
      </c>
      <c r="O1" s="13">
        <v>9</v>
      </c>
      <c r="P1" s="13">
        <v>10</v>
      </c>
      <c r="Q1" s="13">
        <v>11</v>
      </c>
      <c r="R1" s="13">
        <v>12</v>
      </c>
    </row>
    <row r="2" spans="1:18" x14ac:dyDescent="0.35">
      <c r="F2" s="6">
        <v>2023</v>
      </c>
      <c r="G2" s="21" t="s">
        <v>5</v>
      </c>
      <c r="H2" s="21" t="s">
        <v>6</v>
      </c>
      <c r="I2" s="21" t="s">
        <v>7</v>
      </c>
      <c r="J2" s="21" t="s">
        <v>8</v>
      </c>
      <c r="K2" s="21" t="s">
        <v>9</v>
      </c>
      <c r="L2" s="21" t="s">
        <v>10</v>
      </c>
      <c r="M2" s="21" t="s">
        <v>16</v>
      </c>
      <c r="N2" s="21" t="s">
        <v>11</v>
      </c>
      <c r="O2" s="21" t="s">
        <v>12</v>
      </c>
      <c r="P2" s="21" t="s">
        <v>13</v>
      </c>
      <c r="Q2" s="21" t="s">
        <v>14</v>
      </c>
      <c r="R2" s="21" t="s">
        <v>15</v>
      </c>
    </row>
    <row r="3" spans="1:18" x14ac:dyDescent="0.35">
      <c r="A3" s="4">
        <f>INDEX(My_Date,MATCH(F2,My_Year,0))</f>
        <v>45261</v>
      </c>
      <c r="B3" s="4">
        <f>INDEX(My_Date,MATCH(F2,My_Year,1))</f>
        <v>45261</v>
      </c>
      <c r="C3" s="5">
        <f>MATCH(A3,My_Date,0)</f>
        <v>1</v>
      </c>
      <c r="D3" s="5">
        <f>MATCH(B3,My_Date,0)</f>
        <v>1</v>
      </c>
      <c r="E3" s="5" t="str">
        <f>IF(C3&lt;&gt;D3,"Yes","")</f>
        <v/>
      </c>
      <c r="F3" s="20" t="s">
        <v>0</v>
      </c>
      <c r="G3" s="22" t="str" cm="1">
        <f t="array" ref="G3">IF($E3="Yes",IF($C3&lt;=$D3,IF(MONTH(INDEX(My_Date,$C3))=G$1,INDEX(My_Date,$C3),""),"")&amp;
IF($C3+1&lt;=$D3,IF(MONTH(INDEX(My_Date,$C3+1))=G$1,INDEX(My_Date,$C3+1),""),"")&amp;
IF($C3+2&lt;=$D3,IF(MONTH(INDEX(My_Date,$C3+2))=G$1,INDEX(My_Date,$C3+2),""),"")&amp;
IF($C3+3&lt;=$D3,IF(MONTH(INDEX(My_Date,$C3+3))=G$1,INDEX(My_Date,$C3+3),""),"")&amp;
IF($C3+4&lt;=$D3,IF(MONTH(INDEX(My_Date,$C3+4))=G$1,INDEX(My_Date,$C3+4),""),"")&amp;
IF($C3+5&lt;=$D3,IF(MONTH(INDEX(My_Date,$C3+5))=G$1,INDEX(My_Date,$C3+5),""),"")&amp;
IF($C3+6&lt;=$D3,IF(MONTH(INDEX(My_Date,$C3+6))=G$1,INDEX(My_Date,$C3+6),""),"")&amp;
IF($C3+7&lt;=$D3,IF(MONTH(INDEX(My_Date,$C3+7))=G$1,INDEX(My_Date,$C3+7),""),"")&amp;
IF($C3+8&lt;=$D3,IF(MONTH(INDEX(My_Date,$C3+8))=G$1,INDEX(My_Date,$C3+8),""),"")&amp;
IF($C3+9&lt;=$D3,IF(MONTH(INDEX(My_Date,$C3+9))=G$1,INDEX(My_Date,$C3+9),""),"")&amp;
IF($C3+10&lt;=$D3,IF(MONTH(INDEX(My_Date,$C3+10))=G$1,INDEX(My_Date,$C3+10),""),"")&amp;
IF($C3+11&lt;=$D3,IF(MONTH(INDEX(My_Date,$C3+11))=G$1,INDEX(My_Date,$C3+11),""),""),IF(MONTH($A3)=G$1,$A3,""))</f>
        <v/>
      </c>
      <c r="H3" s="23" t="str" cm="1">
        <f t="array" ref="H3">IF($E3="Yes",IF($C3&lt;=$D3,IF(MONTH(INDEX(My_Date,$C3))=H$1,INDEX(My_Date,$C3),""),"")&amp;
IF($C3+1&lt;=$D3,IF(MONTH(INDEX(My_Date,$C3+1))=H$1,INDEX(My_Date,$C3+1),""),"")&amp;
IF($C3+2&lt;=$D3,IF(MONTH(INDEX(My_Date,$C3+2))=H$1,INDEX(My_Date,$C3+2),""),"")&amp;
IF($C3+3&lt;=$D3,IF(MONTH(INDEX(My_Date,$C3+3))=H$1,INDEX(My_Date,$C3+3),""),"")&amp;
IF($C3+4&lt;=$D3,IF(MONTH(INDEX(My_Date,$C3+4))=H$1,INDEX(My_Date,$C3+4),""),"")&amp;
IF($C3+5&lt;=$D3,IF(MONTH(INDEX(My_Date,$C3+5))=H$1,INDEX(My_Date,$C3+5),""),"")&amp;
IF($C3+6&lt;=$D3,IF(MONTH(INDEX(My_Date,$C3+6))=H$1,INDEX(My_Date,$C3+6),""),"")&amp;
IF($C3+7&lt;=$D3,IF(MONTH(INDEX(My_Date,$C3+7))=H$1,INDEX(My_Date,$C3+7),""),"")&amp;
IF($C3+8&lt;=$D3,IF(MONTH(INDEX(My_Date,$C3+8))=H$1,INDEX(My_Date,$C3+8),""),"")&amp;
IF($C3+9&lt;=$D3,IF(MONTH(INDEX(My_Date,$C3+9))=H$1,INDEX(My_Date,$C3+9),""),"")&amp;
IF($C3+10&lt;=$D3,IF(MONTH(INDEX(My_Date,$C3+10))=H$1,INDEX(My_Date,$C3+10),""),"")&amp;
IF($C3+11&lt;=$D3,IF(MONTH(INDEX(My_Date,$C3+11))=H$1,INDEX(My_Date,$C3+11),""),""),IF(MONTH($A3)=H$1,$A3,""))</f>
        <v/>
      </c>
      <c r="I3" s="23" t="str" cm="1">
        <f t="array" ref="I3">IF($E3="Yes",IF($C3&lt;=$D3,IF(MONTH(INDEX(My_Date,$C3))=I$1,INDEX(My_Date,$C3),""),"")&amp;
IF($C3+1&lt;=$D3,IF(MONTH(INDEX(My_Date,$C3+1))=I$1,INDEX(My_Date,$C3+1),""),"")&amp;
IF($C3+2&lt;=$D3,IF(MONTH(INDEX(My_Date,$C3+2))=I$1,INDEX(My_Date,$C3+2),""),"")&amp;
IF($C3+3&lt;=$D3,IF(MONTH(INDEX(My_Date,$C3+3))=I$1,INDEX(My_Date,$C3+3),""),"")&amp;
IF($C3+4&lt;=$D3,IF(MONTH(INDEX(My_Date,$C3+4))=I$1,INDEX(My_Date,$C3+4),""),"")&amp;
IF($C3+5&lt;=$D3,IF(MONTH(INDEX(My_Date,$C3+5))=I$1,INDEX(My_Date,$C3+5),""),"")&amp;
IF($C3+6&lt;=$D3,IF(MONTH(INDEX(My_Date,$C3+6))=I$1,INDEX(My_Date,$C3+6),""),"")&amp;
IF($C3+7&lt;=$D3,IF(MONTH(INDEX(My_Date,$C3+7))=I$1,INDEX(My_Date,$C3+7),""),"")&amp;
IF($C3+8&lt;=$D3,IF(MONTH(INDEX(My_Date,$C3+8))=I$1,INDEX(My_Date,$C3+8),""),"")&amp;
IF($C3+9&lt;=$D3,IF(MONTH(INDEX(My_Date,$C3+9))=I$1,INDEX(My_Date,$C3+9),""),"")&amp;
IF($C3+10&lt;=$D3,IF(MONTH(INDEX(My_Date,$C3+10))=I$1,INDEX(My_Date,$C3+10),""),"")&amp;
IF($C3+11&lt;=$D3,IF(MONTH(INDEX(My_Date,$C3+11))=I$1,INDEX(My_Date,$C3+11),""),""),IF(MONTH($A3)=I$1,$A3,""))</f>
        <v/>
      </c>
      <c r="J3" s="23" t="str" cm="1">
        <f t="array" ref="J3">IF($E3="Yes",IF($C3&lt;=$D3,IF(MONTH(INDEX(My_Date,$C3))=J$1,INDEX(My_Date,$C3),""),"")&amp;
IF($C3+1&lt;=$D3,IF(MONTH(INDEX(My_Date,$C3+1))=J$1,INDEX(My_Date,$C3+1),""),"")&amp;
IF($C3+2&lt;=$D3,IF(MONTH(INDEX(My_Date,$C3+2))=J$1,INDEX(My_Date,$C3+2),""),"")&amp;
IF($C3+3&lt;=$D3,IF(MONTH(INDEX(My_Date,$C3+3))=J$1,INDEX(My_Date,$C3+3),""),"")&amp;
IF($C3+4&lt;=$D3,IF(MONTH(INDEX(My_Date,$C3+4))=J$1,INDEX(My_Date,$C3+4),""),"")&amp;
IF($C3+5&lt;=$D3,IF(MONTH(INDEX(My_Date,$C3+5))=J$1,INDEX(My_Date,$C3+5),""),"")&amp;
IF($C3+6&lt;=$D3,IF(MONTH(INDEX(My_Date,$C3+6))=J$1,INDEX(My_Date,$C3+6),""),"")&amp;
IF($C3+7&lt;=$D3,IF(MONTH(INDEX(My_Date,$C3+7))=J$1,INDEX(My_Date,$C3+7),""),"")&amp;
IF($C3+8&lt;=$D3,IF(MONTH(INDEX(My_Date,$C3+8))=J$1,INDEX(My_Date,$C3+8),""),"")&amp;
IF($C3+9&lt;=$D3,IF(MONTH(INDEX(My_Date,$C3+9))=J$1,INDEX(My_Date,$C3+9),""),"")&amp;
IF($C3+10&lt;=$D3,IF(MONTH(INDEX(My_Date,$C3+10))=J$1,INDEX(My_Date,$C3+10),""),"")&amp;
IF($C3+11&lt;=$D3,IF(MONTH(INDEX(My_Date,$C3+11))=J$1,INDEX(My_Date,$C3+11),""),""),IF(MONTH($A3)=J$1,$A3,""))</f>
        <v/>
      </c>
      <c r="K3" s="23" t="str" cm="1">
        <f t="array" ref="K3">IF($E3="Yes",IF($C3&lt;=$D3,IF(MONTH(INDEX(My_Date,$C3))=K$1,INDEX(My_Date,$C3),""),"")&amp;
IF($C3+1&lt;=$D3,IF(MONTH(INDEX(My_Date,$C3+1))=K$1,INDEX(My_Date,$C3+1),""),"")&amp;
IF($C3+2&lt;=$D3,IF(MONTH(INDEX(My_Date,$C3+2))=K$1,INDEX(My_Date,$C3+2),""),"")&amp;
IF($C3+3&lt;=$D3,IF(MONTH(INDEX(My_Date,$C3+3))=K$1,INDEX(My_Date,$C3+3),""),"")&amp;
IF($C3+4&lt;=$D3,IF(MONTH(INDEX(My_Date,$C3+4))=K$1,INDEX(My_Date,$C3+4),""),"")&amp;
IF($C3+5&lt;=$D3,IF(MONTH(INDEX(My_Date,$C3+5))=K$1,INDEX(My_Date,$C3+5),""),"")&amp;
IF($C3+6&lt;=$D3,IF(MONTH(INDEX(My_Date,$C3+6))=K$1,INDEX(My_Date,$C3+6),""),"")&amp;
IF($C3+7&lt;=$D3,IF(MONTH(INDEX(My_Date,$C3+7))=K$1,INDEX(My_Date,$C3+7),""),"")&amp;
IF($C3+8&lt;=$D3,IF(MONTH(INDEX(My_Date,$C3+8))=K$1,INDEX(My_Date,$C3+8),""),"")&amp;
IF($C3+9&lt;=$D3,IF(MONTH(INDEX(My_Date,$C3+9))=K$1,INDEX(My_Date,$C3+9),""),"")&amp;
IF($C3+10&lt;=$D3,IF(MONTH(INDEX(My_Date,$C3+10))=K$1,INDEX(My_Date,$C3+10),""),"")&amp;
IF($C3+11&lt;=$D3,IF(MONTH(INDEX(My_Date,$C3+11))=K$1,INDEX(My_Date,$C3+11),""),""),IF(MONTH($A3)=K$1,$A3,""))</f>
        <v/>
      </c>
      <c r="L3" s="23" t="str" cm="1">
        <f t="array" ref="L3">IF($E3="Yes",IF($C3&lt;=$D3,IF(MONTH(INDEX(My_Date,$C3))=L$1,INDEX(My_Date,$C3),""),"")&amp;
IF($C3+1&lt;=$D3,IF(MONTH(INDEX(My_Date,$C3+1))=L$1,INDEX(My_Date,$C3+1),""),"")&amp;
IF($C3+2&lt;=$D3,IF(MONTH(INDEX(My_Date,$C3+2))=L$1,INDEX(My_Date,$C3+2),""),"")&amp;
IF($C3+3&lt;=$D3,IF(MONTH(INDEX(My_Date,$C3+3))=L$1,INDEX(My_Date,$C3+3),""),"")&amp;
IF($C3+4&lt;=$D3,IF(MONTH(INDEX(My_Date,$C3+4))=L$1,INDEX(My_Date,$C3+4),""),"")&amp;
IF($C3+5&lt;=$D3,IF(MONTH(INDEX(My_Date,$C3+5))=L$1,INDEX(My_Date,$C3+5),""),"")&amp;
IF($C3+6&lt;=$D3,IF(MONTH(INDEX(My_Date,$C3+6))=L$1,INDEX(My_Date,$C3+6),""),"")&amp;
IF($C3+7&lt;=$D3,IF(MONTH(INDEX(My_Date,$C3+7))=L$1,INDEX(My_Date,$C3+7),""),"")&amp;
IF($C3+8&lt;=$D3,IF(MONTH(INDEX(My_Date,$C3+8))=L$1,INDEX(My_Date,$C3+8),""),"")&amp;
IF($C3+9&lt;=$D3,IF(MONTH(INDEX(My_Date,$C3+9))=L$1,INDEX(My_Date,$C3+9),""),"")&amp;
IF($C3+10&lt;=$D3,IF(MONTH(INDEX(My_Date,$C3+10))=L$1,INDEX(My_Date,$C3+10),""),"")&amp;
IF($C3+11&lt;=$D3,IF(MONTH(INDEX(My_Date,$C3+11))=L$1,INDEX(My_Date,$C3+11),""),""),IF(MONTH($A3)=L$1,$A3,""))</f>
        <v/>
      </c>
      <c r="M3" s="23" t="str" cm="1">
        <f t="array" ref="M3">IF($E3="Yes",IF($C3&lt;=$D3,IF(MONTH(INDEX(My_Date,$C3))=M$1,INDEX(My_Date,$C3),""),"")&amp;
IF($C3+1&lt;=$D3,IF(MONTH(INDEX(My_Date,$C3+1))=M$1,INDEX(My_Date,$C3+1),""),"")&amp;
IF($C3+2&lt;=$D3,IF(MONTH(INDEX(My_Date,$C3+2))=M$1,INDEX(My_Date,$C3+2),""),"")&amp;
IF($C3+3&lt;=$D3,IF(MONTH(INDEX(My_Date,$C3+3))=M$1,INDEX(My_Date,$C3+3),""),"")&amp;
IF($C3+4&lt;=$D3,IF(MONTH(INDEX(My_Date,$C3+4))=M$1,INDEX(My_Date,$C3+4),""),"")&amp;
IF($C3+5&lt;=$D3,IF(MONTH(INDEX(My_Date,$C3+5))=M$1,INDEX(My_Date,$C3+5),""),"")&amp;
IF($C3+6&lt;=$D3,IF(MONTH(INDEX(My_Date,$C3+6))=M$1,INDEX(My_Date,$C3+6),""),"")&amp;
IF($C3+7&lt;=$D3,IF(MONTH(INDEX(My_Date,$C3+7))=M$1,INDEX(My_Date,$C3+7),""),"")&amp;
IF($C3+8&lt;=$D3,IF(MONTH(INDEX(My_Date,$C3+8))=M$1,INDEX(My_Date,$C3+8),""),"")&amp;
IF($C3+9&lt;=$D3,IF(MONTH(INDEX(My_Date,$C3+9))=M$1,INDEX(My_Date,$C3+9),""),"")&amp;
IF($C3+10&lt;=$D3,IF(MONTH(INDEX(My_Date,$C3+10))=M$1,INDEX(My_Date,$C3+10),""),"")&amp;
IF($C3+11&lt;=$D3,IF(MONTH(INDEX(My_Date,$C3+11))=M$1,INDEX(My_Date,$C3+11),""),""),IF(MONTH($A3)=M$1,$A3,""))</f>
        <v/>
      </c>
      <c r="N3" s="23" t="str" cm="1">
        <f t="array" ref="N3">IF($E3="Yes",IF($C3&lt;=$D3,IF(MONTH(INDEX(My_Date,$C3))=N$1,INDEX(My_Date,$C3),""),"")&amp;
IF($C3+1&lt;=$D3,IF(MONTH(INDEX(My_Date,$C3+1))=N$1,INDEX(My_Date,$C3+1),""),"")&amp;
IF($C3+2&lt;=$D3,IF(MONTH(INDEX(My_Date,$C3+2))=N$1,INDEX(My_Date,$C3+2),""),"")&amp;
IF($C3+3&lt;=$D3,IF(MONTH(INDEX(My_Date,$C3+3))=N$1,INDEX(My_Date,$C3+3),""),"")&amp;
IF($C3+4&lt;=$D3,IF(MONTH(INDEX(My_Date,$C3+4))=N$1,INDEX(My_Date,$C3+4),""),"")&amp;
IF($C3+5&lt;=$D3,IF(MONTH(INDEX(My_Date,$C3+5))=N$1,INDEX(My_Date,$C3+5),""),"")&amp;
IF($C3+6&lt;=$D3,IF(MONTH(INDEX(My_Date,$C3+6))=N$1,INDEX(My_Date,$C3+6),""),"")&amp;
IF($C3+7&lt;=$D3,IF(MONTH(INDEX(My_Date,$C3+7))=N$1,INDEX(My_Date,$C3+7),""),"")&amp;
IF($C3+8&lt;=$D3,IF(MONTH(INDEX(My_Date,$C3+8))=N$1,INDEX(My_Date,$C3+8),""),"")&amp;
IF($C3+9&lt;=$D3,IF(MONTH(INDEX(My_Date,$C3+9))=N$1,INDEX(My_Date,$C3+9),""),"")&amp;
IF($C3+10&lt;=$D3,IF(MONTH(INDEX(My_Date,$C3+10))=N$1,INDEX(My_Date,$C3+10),""),"")&amp;
IF($C3+11&lt;=$D3,IF(MONTH(INDEX(My_Date,$C3+11))=N$1,INDEX(My_Date,$C3+11),""),""),IF(MONTH($A3)=N$1,$A3,""))</f>
        <v/>
      </c>
      <c r="O3" s="23" t="str" cm="1">
        <f t="array" ref="O3">IF($E3="Yes",IF($C3&lt;=$D3,IF(MONTH(INDEX(My_Date,$C3))=O$1,INDEX(My_Date,$C3),""),"")&amp;
IF($C3+1&lt;=$D3,IF(MONTH(INDEX(My_Date,$C3+1))=O$1,INDEX(My_Date,$C3+1),""),"")&amp;
IF($C3+2&lt;=$D3,IF(MONTH(INDEX(My_Date,$C3+2))=O$1,INDEX(My_Date,$C3+2),""),"")&amp;
IF($C3+3&lt;=$D3,IF(MONTH(INDEX(My_Date,$C3+3))=O$1,INDEX(My_Date,$C3+3),""),"")&amp;
IF($C3+4&lt;=$D3,IF(MONTH(INDEX(My_Date,$C3+4))=O$1,INDEX(My_Date,$C3+4),""),"")&amp;
IF($C3+5&lt;=$D3,IF(MONTH(INDEX(My_Date,$C3+5))=O$1,INDEX(My_Date,$C3+5),""),"")&amp;
IF($C3+6&lt;=$D3,IF(MONTH(INDEX(My_Date,$C3+6))=O$1,INDEX(My_Date,$C3+6),""),"")&amp;
IF($C3+7&lt;=$D3,IF(MONTH(INDEX(My_Date,$C3+7))=O$1,INDEX(My_Date,$C3+7),""),"")&amp;
IF($C3+8&lt;=$D3,IF(MONTH(INDEX(My_Date,$C3+8))=O$1,INDEX(My_Date,$C3+8),""),"")&amp;
IF($C3+9&lt;=$D3,IF(MONTH(INDEX(My_Date,$C3+9))=O$1,INDEX(My_Date,$C3+9),""),"")&amp;
IF($C3+10&lt;=$D3,IF(MONTH(INDEX(My_Date,$C3+10))=O$1,INDEX(My_Date,$C3+10),""),"")&amp;
IF($C3+11&lt;=$D3,IF(MONTH(INDEX(My_Date,$C3+11))=O$1,INDEX(My_Date,$C3+11),""),""),IF(MONTH($A3)=O$1,$A3,""))</f>
        <v/>
      </c>
      <c r="P3" s="23" t="str" cm="1">
        <f t="array" ref="P3">IF($E3="Yes",IF($C3&lt;=$D3,IF(MONTH(INDEX(My_Date,$C3))=P$1,INDEX(My_Date,$C3),""),"")&amp;
IF($C3+1&lt;=$D3,IF(MONTH(INDEX(My_Date,$C3+1))=P$1,INDEX(My_Date,$C3+1),""),"")&amp;
IF($C3+2&lt;=$D3,IF(MONTH(INDEX(My_Date,$C3+2))=P$1,INDEX(My_Date,$C3+2),""),"")&amp;
IF($C3+3&lt;=$D3,IF(MONTH(INDEX(My_Date,$C3+3))=P$1,INDEX(My_Date,$C3+3),""),"")&amp;
IF($C3+4&lt;=$D3,IF(MONTH(INDEX(My_Date,$C3+4))=P$1,INDEX(My_Date,$C3+4),""),"")&amp;
IF($C3+5&lt;=$D3,IF(MONTH(INDEX(My_Date,$C3+5))=P$1,INDEX(My_Date,$C3+5),""),"")&amp;
IF($C3+6&lt;=$D3,IF(MONTH(INDEX(My_Date,$C3+6))=P$1,INDEX(My_Date,$C3+6),""),"")&amp;
IF($C3+7&lt;=$D3,IF(MONTH(INDEX(My_Date,$C3+7))=P$1,INDEX(My_Date,$C3+7),""),"")&amp;
IF($C3+8&lt;=$D3,IF(MONTH(INDEX(My_Date,$C3+8))=P$1,INDEX(My_Date,$C3+8),""),"")&amp;
IF($C3+9&lt;=$D3,IF(MONTH(INDEX(My_Date,$C3+9))=P$1,INDEX(My_Date,$C3+9),""),"")&amp;
IF($C3+10&lt;=$D3,IF(MONTH(INDEX(My_Date,$C3+10))=P$1,INDEX(My_Date,$C3+10),""),"")&amp;
IF($C3+11&lt;=$D3,IF(MONTH(INDEX(My_Date,$C3+11))=P$1,INDEX(My_Date,$C3+11),""),""),IF(MONTH($A3)=P$1,$A3,""))</f>
        <v/>
      </c>
      <c r="Q3" s="23" t="str" cm="1">
        <f t="array" ref="Q3">IF($E3="Yes",IF($C3&lt;=$D3,IF(MONTH(INDEX(My_Date,$C3))=Q$1,INDEX(My_Date,$C3),""),"")&amp;
IF($C3+1&lt;=$D3,IF(MONTH(INDEX(My_Date,$C3+1))=Q$1,INDEX(My_Date,$C3+1),""),"")&amp;
IF($C3+2&lt;=$D3,IF(MONTH(INDEX(My_Date,$C3+2))=Q$1,INDEX(My_Date,$C3+2),""),"")&amp;
IF($C3+3&lt;=$D3,IF(MONTH(INDEX(My_Date,$C3+3))=Q$1,INDEX(My_Date,$C3+3),""),"")&amp;
IF($C3+4&lt;=$D3,IF(MONTH(INDEX(My_Date,$C3+4))=Q$1,INDEX(My_Date,$C3+4),""),"")&amp;
IF($C3+5&lt;=$D3,IF(MONTH(INDEX(My_Date,$C3+5))=Q$1,INDEX(My_Date,$C3+5),""),"")&amp;
IF($C3+6&lt;=$D3,IF(MONTH(INDEX(My_Date,$C3+6))=Q$1,INDEX(My_Date,$C3+6),""),"")&amp;
IF($C3+7&lt;=$D3,IF(MONTH(INDEX(My_Date,$C3+7))=Q$1,INDEX(My_Date,$C3+7),""),"")&amp;
IF($C3+8&lt;=$D3,IF(MONTH(INDEX(My_Date,$C3+8))=Q$1,INDEX(My_Date,$C3+8),""),"")&amp;
IF($C3+9&lt;=$D3,IF(MONTH(INDEX(My_Date,$C3+9))=Q$1,INDEX(My_Date,$C3+9),""),"")&amp;
IF($C3+10&lt;=$D3,IF(MONTH(INDEX(My_Date,$C3+10))=Q$1,INDEX(My_Date,$C3+10),""),"")&amp;
IF($C3+11&lt;=$D3,IF(MONTH(INDEX(My_Date,$C3+11))=Q$1,INDEX(My_Date,$C3+11),""),""),IF(MONTH($A3)=Q$1,$A3,""))</f>
        <v/>
      </c>
      <c r="R3" s="24" cm="1">
        <f t="array" ref="R3">IF($E3="Yes",IF($C3&lt;=$D3,IF(MONTH(INDEX(My_Date,$C3))=R$1,INDEX(My_Date,$C3),""),"")&amp;
IF($C3+1&lt;=$D3,IF(MONTH(INDEX(My_Date,$C3+1))=R$1,INDEX(My_Date,$C3+1),""),"")&amp;
IF($C3+2&lt;=$D3,IF(MONTH(INDEX(My_Date,$C3+2))=R$1,INDEX(My_Date,$C3+2),""),"")&amp;
IF($C3+3&lt;=$D3,IF(MONTH(INDEX(My_Date,$C3+3))=R$1,INDEX(My_Date,$C3+3),""),"")&amp;
IF($C3+4&lt;=$D3,IF(MONTH(INDEX(My_Date,$C3+4))=R$1,INDEX(My_Date,$C3+4),""),"")&amp;
IF($C3+5&lt;=$D3,IF(MONTH(INDEX(My_Date,$C3+5))=R$1,INDEX(My_Date,$C3+5),""),"")&amp;
IF($C3+6&lt;=$D3,IF(MONTH(INDEX(My_Date,$C3+6))=R$1,INDEX(My_Date,$C3+6),""),"")&amp;
IF($C3+7&lt;=$D3,IF(MONTH(INDEX(My_Date,$C3+7))=R$1,INDEX(My_Date,$C3+7),""),"")&amp;
IF($C3+8&lt;=$D3,IF(MONTH(INDEX(My_Date,$C3+8))=R$1,INDEX(My_Date,$C3+8),""),"")&amp;
IF($C3+9&lt;=$D3,IF(MONTH(INDEX(My_Date,$C3+9))=R$1,INDEX(My_Date,$C3+9),""),"")&amp;
IF($C3+10&lt;=$D3,IF(MONTH(INDEX(My_Date,$C3+10))=R$1,INDEX(My_Date,$C3+10),""),"")&amp;
IF($C3+11&lt;=$D3,IF(MONTH(INDEX(My_Date,$C3+11))=R$1,INDEX(My_Date,$C3+11),""),""),IF(MONTH($A3)=R$1,$A3,""))</f>
        <v>45261</v>
      </c>
    </row>
    <row r="4" spans="1:18" x14ac:dyDescent="0.35">
      <c r="A4" s="4">
        <f>INDEX(Mom_s_Date,MATCH(F2,Mom_Year,0))</f>
        <v>45231</v>
      </c>
      <c r="B4" s="4">
        <f>INDEX(Mom_s_Date,MATCH(F2,Mom_Year,1))</f>
        <v>45231</v>
      </c>
      <c r="C4" s="5">
        <f>MATCH(A4,Mom_s_Date,0)</f>
        <v>1</v>
      </c>
      <c r="D4" s="5">
        <f>MATCH(B4,Mom_s_Date,0)</f>
        <v>1</v>
      </c>
      <c r="E4" s="5" t="str">
        <f t="shared" ref="E4:E67" si="0">IF(C4&lt;&gt;D4,"Yes","")</f>
        <v/>
      </c>
      <c r="F4" s="20" t="s">
        <v>1</v>
      </c>
      <c r="G4" s="18" t="str" cm="1">
        <f t="array" ref="G4">IF($E4="Yes",IF($C4&lt;=$D4,IF(MONTH(INDEX(Mom_s_Date,$C4))=G$1,INDEX(Mom_s_Date,$C4),""),"")&amp;
IF($C4+1&lt;=$D4,IF(MONTH(INDEX(Mom_s_Date,$C4+1))=G$1,INDEX(Mom_s_Date,$C4+1),""),"")&amp;
IF($C4+2&lt;=$D4,IF(MONTH(INDEX(Mom_s_Date,$C4+2))=G$1,INDEX(Mom_s_Date,$C4+2),""),"")&amp;
IF($C4+3&lt;=$D4,IF(MONTH(INDEX(Mom_s_Date,$C4+3))=G$1,INDEX(Mom_s_Date,$C4+3),""),"")&amp;
IF($C4+4&lt;=$D4,IF(MONTH(INDEX(Mom_s_Date,$C4+4))=G$1,INDEX(Mom_s_Date,$C4+4),""),"")&amp;
IF($C4+5&lt;=$D4,IF(MONTH(INDEX(Mom_s_Date,$C4+5))=G$1,INDEX(Mom_s_Date,$C4+5),""),"")&amp;
IF($C4+6&lt;=$D4,IF(MONTH(INDEX(Mom_s_Date,$C4+6))=G$1,INDEX(Mom_s_Date,$C4+6),""),"")&amp;
IF($C4+7&lt;=$D4,IF(MONTH(INDEX(Mom_s_Date,$C4+7))=G$1,INDEX(Mom_s_Date,$C4+7),""),"")&amp;
IF($C4+8&lt;=$D4,IF(MONTH(INDEX(Mom_s_Date,$C4+8))=G$1,INDEX(Mom_s_Date,$C4+8),""),"")&amp;
IF($C4+9&lt;=$D4,IF(MONTH(INDEX(Mom_s_Date,$C4+9))=G$1,INDEX(Mom_s_Date,$C4+9),""),"")&amp;
IF($C4+10&lt;=$D4,IF(MONTH(INDEX(Mom_s_Date,$C4+10))=G$1,INDEX(Mom_s_Date,$C4+10),""),"")&amp;
IF($C4+11&lt;=$D4,IF(MONTH(INDEX(Mom_s_Date,$C4+11))=G$1,INDEX(Mom_s_Date,$C4+11),""),""),IF(MONTH($A4)=G$1,$A4,""))</f>
        <v/>
      </c>
      <c r="H4" s="14" t="str" cm="1">
        <f t="array" ref="H4">IF($E4="Yes",IF($C4&lt;=$D4,IF(MONTH(INDEX(Mom_s_Date,$C4))=H$1,INDEX(Mom_s_Date,$C4),""),"")&amp;
IF($C4+1&lt;=$D4,IF(MONTH(INDEX(Mom_s_Date,$C4+1))=H$1,INDEX(Mom_s_Date,$C4+1),""),"")&amp;
IF($C4+2&lt;=$D4,IF(MONTH(INDEX(Mom_s_Date,$C4+2))=H$1,INDEX(Mom_s_Date,$C4+2),""),"")&amp;
IF($C4+3&lt;=$D4,IF(MONTH(INDEX(Mom_s_Date,$C4+3))=H$1,INDEX(Mom_s_Date,$C4+3),""),"")&amp;
IF($C4+4&lt;=$D4,IF(MONTH(INDEX(Mom_s_Date,$C4+4))=H$1,INDEX(Mom_s_Date,$C4+4),""),"")&amp;
IF($C4+5&lt;=$D4,IF(MONTH(INDEX(Mom_s_Date,$C4+5))=H$1,INDEX(Mom_s_Date,$C4+5),""),"")&amp;
IF($C4+6&lt;=$D4,IF(MONTH(INDEX(Mom_s_Date,$C4+6))=H$1,INDEX(Mom_s_Date,$C4+6),""),"")&amp;
IF($C4+7&lt;=$D4,IF(MONTH(INDEX(Mom_s_Date,$C4+7))=H$1,INDEX(Mom_s_Date,$C4+7),""),"")&amp;
IF($C4+8&lt;=$D4,IF(MONTH(INDEX(Mom_s_Date,$C4+8))=H$1,INDEX(Mom_s_Date,$C4+8),""),"")&amp;
IF($C4+9&lt;=$D4,IF(MONTH(INDEX(Mom_s_Date,$C4+9))=H$1,INDEX(Mom_s_Date,$C4+9),""),"")&amp;
IF($C4+10&lt;=$D4,IF(MONTH(INDEX(Mom_s_Date,$C4+10))=H$1,INDEX(Mom_s_Date,$C4+10),""),"")&amp;
IF($C4+11&lt;=$D4,IF(MONTH(INDEX(Mom_s_Date,$C4+11))=H$1,INDEX(Mom_s_Date,$C4+11),""),""),IF(MONTH($A4)=H$1,$A4,""))</f>
        <v/>
      </c>
      <c r="I4" s="14" t="str" cm="1">
        <f t="array" ref="I4">IF($E4="Yes",IF($C4&lt;=$D4,IF(MONTH(INDEX(Mom_s_Date,$C4))=I$1,INDEX(Mom_s_Date,$C4),""),"")&amp;
IF($C4+1&lt;=$D4,IF(MONTH(INDEX(Mom_s_Date,$C4+1))=I$1,INDEX(Mom_s_Date,$C4+1),""),"")&amp;
IF($C4+2&lt;=$D4,IF(MONTH(INDEX(Mom_s_Date,$C4+2))=I$1,INDEX(Mom_s_Date,$C4+2),""),"")&amp;
IF($C4+3&lt;=$D4,IF(MONTH(INDEX(Mom_s_Date,$C4+3))=I$1,INDEX(Mom_s_Date,$C4+3),""),"")&amp;
IF($C4+4&lt;=$D4,IF(MONTH(INDEX(Mom_s_Date,$C4+4))=I$1,INDEX(Mom_s_Date,$C4+4),""),"")&amp;
IF($C4+5&lt;=$D4,IF(MONTH(INDEX(Mom_s_Date,$C4+5))=I$1,INDEX(Mom_s_Date,$C4+5),""),"")&amp;
IF($C4+6&lt;=$D4,IF(MONTH(INDEX(Mom_s_Date,$C4+6))=I$1,INDEX(Mom_s_Date,$C4+6),""),"")&amp;
IF($C4+7&lt;=$D4,IF(MONTH(INDEX(Mom_s_Date,$C4+7))=I$1,INDEX(Mom_s_Date,$C4+7),""),"")&amp;
IF($C4+8&lt;=$D4,IF(MONTH(INDEX(Mom_s_Date,$C4+8))=I$1,INDEX(Mom_s_Date,$C4+8),""),"")&amp;
IF($C4+9&lt;=$D4,IF(MONTH(INDEX(Mom_s_Date,$C4+9))=I$1,INDEX(Mom_s_Date,$C4+9),""),"")&amp;
IF($C4+10&lt;=$D4,IF(MONTH(INDEX(Mom_s_Date,$C4+10))=I$1,INDEX(Mom_s_Date,$C4+10),""),"")&amp;
IF($C4+11&lt;=$D4,IF(MONTH(INDEX(Mom_s_Date,$C4+11))=I$1,INDEX(Mom_s_Date,$C4+11),""),""),IF(MONTH($A4)=I$1,$A4,""))</f>
        <v/>
      </c>
      <c r="J4" s="14" t="str" cm="1">
        <f t="array" ref="J4">IF($E4="Yes",IF($C4&lt;=$D4,IF(MONTH(INDEX(Mom_s_Date,$C4))=J$1,INDEX(Mom_s_Date,$C4),""),"")&amp;
IF($C4+1&lt;=$D4,IF(MONTH(INDEX(Mom_s_Date,$C4+1))=J$1,INDEX(Mom_s_Date,$C4+1),""),"")&amp;
IF($C4+2&lt;=$D4,IF(MONTH(INDEX(Mom_s_Date,$C4+2))=J$1,INDEX(Mom_s_Date,$C4+2),""),"")&amp;
IF($C4+3&lt;=$D4,IF(MONTH(INDEX(Mom_s_Date,$C4+3))=J$1,INDEX(Mom_s_Date,$C4+3),""),"")&amp;
IF($C4+4&lt;=$D4,IF(MONTH(INDEX(Mom_s_Date,$C4+4))=J$1,INDEX(Mom_s_Date,$C4+4),""),"")&amp;
IF($C4+5&lt;=$D4,IF(MONTH(INDEX(Mom_s_Date,$C4+5))=J$1,INDEX(Mom_s_Date,$C4+5),""),"")&amp;
IF($C4+6&lt;=$D4,IF(MONTH(INDEX(Mom_s_Date,$C4+6))=J$1,INDEX(Mom_s_Date,$C4+6),""),"")&amp;
IF($C4+7&lt;=$D4,IF(MONTH(INDEX(Mom_s_Date,$C4+7))=J$1,INDEX(Mom_s_Date,$C4+7),""),"")&amp;
IF($C4+8&lt;=$D4,IF(MONTH(INDEX(Mom_s_Date,$C4+8))=J$1,INDEX(Mom_s_Date,$C4+8),""),"")&amp;
IF($C4+9&lt;=$D4,IF(MONTH(INDEX(Mom_s_Date,$C4+9))=J$1,INDEX(Mom_s_Date,$C4+9),""),"")&amp;
IF($C4+10&lt;=$D4,IF(MONTH(INDEX(Mom_s_Date,$C4+10))=J$1,INDEX(Mom_s_Date,$C4+10),""),"")&amp;
IF($C4+11&lt;=$D4,IF(MONTH(INDEX(Mom_s_Date,$C4+11))=J$1,INDEX(Mom_s_Date,$C4+11),""),""),IF(MONTH($A4)=J$1,$A4,""))</f>
        <v/>
      </c>
      <c r="K4" s="14" t="str" cm="1">
        <f t="array" ref="K4">IF($E4="Yes",IF($C4&lt;=$D4,IF(MONTH(INDEX(Mom_s_Date,$C4))=K$1,INDEX(Mom_s_Date,$C4),""),"")&amp;
IF($C4+1&lt;=$D4,IF(MONTH(INDEX(Mom_s_Date,$C4+1))=K$1,INDEX(Mom_s_Date,$C4+1),""),"")&amp;
IF($C4+2&lt;=$D4,IF(MONTH(INDEX(Mom_s_Date,$C4+2))=K$1,INDEX(Mom_s_Date,$C4+2),""),"")&amp;
IF($C4+3&lt;=$D4,IF(MONTH(INDEX(Mom_s_Date,$C4+3))=K$1,INDEX(Mom_s_Date,$C4+3),""),"")&amp;
IF($C4+4&lt;=$D4,IF(MONTH(INDEX(Mom_s_Date,$C4+4))=K$1,INDEX(Mom_s_Date,$C4+4),""),"")&amp;
IF($C4+5&lt;=$D4,IF(MONTH(INDEX(Mom_s_Date,$C4+5))=K$1,INDEX(Mom_s_Date,$C4+5),""),"")&amp;
IF($C4+6&lt;=$D4,IF(MONTH(INDEX(Mom_s_Date,$C4+6))=K$1,INDEX(Mom_s_Date,$C4+6),""),"")&amp;
IF($C4+7&lt;=$D4,IF(MONTH(INDEX(Mom_s_Date,$C4+7))=K$1,INDEX(Mom_s_Date,$C4+7),""),"")&amp;
IF($C4+8&lt;=$D4,IF(MONTH(INDEX(Mom_s_Date,$C4+8))=K$1,INDEX(Mom_s_Date,$C4+8),""),"")&amp;
IF($C4+9&lt;=$D4,IF(MONTH(INDEX(Mom_s_Date,$C4+9))=K$1,INDEX(Mom_s_Date,$C4+9),""),"")&amp;
IF($C4+10&lt;=$D4,IF(MONTH(INDEX(Mom_s_Date,$C4+10))=K$1,INDEX(Mom_s_Date,$C4+10),""),"")&amp;
IF($C4+11&lt;=$D4,IF(MONTH(INDEX(Mom_s_Date,$C4+11))=K$1,INDEX(Mom_s_Date,$C4+11),""),""),IF(MONTH($A4)=K$1,$A4,""))</f>
        <v/>
      </c>
      <c r="L4" s="14" t="str" cm="1">
        <f t="array" ref="L4">IF($E4="Yes",IF($C4&lt;=$D4,IF(MONTH(INDEX(Mom_s_Date,$C4))=L$1,INDEX(Mom_s_Date,$C4),""),"")&amp;
IF($C4+1&lt;=$D4,IF(MONTH(INDEX(Mom_s_Date,$C4+1))=L$1,INDEX(Mom_s_Date,$C4+1),""),"")&amp;
IF($C4+2&lt;=$D4,IF(MONTH(INDEX(Mom_s_Date,$C4+2))=L$1,INDEX(Mom_s_Date,$C4+2),""),"")&amp;
IF($C4+3&lt;=$D4,IF(MONTH(INDEX(Mom_s_Date,$C4+3))=L$1,INDEX(Mom_s_Date,$C4+3),""),"")&amp;
IF($C4+4&lt;=$D4,IF(MONTH(INDEX(Mom_s_Date,$C4+4))=L$1,INDEX(Mom_s_Date,$C4+4),""),"")&amp;
IF($C4+5&lt;=$D4,IF(MONTH(INDEX(Mom_s_Date,$C4+5))=L$1,INDEX(Mom_s_Date,$C4+5),""),"")&amp;
IF($C4+6&lt;=$D4,IF(MONTH(INDEX(Mom_s_Date,$C4+6))=L$1,INDEX(Mom_s_Date,$C4+6),""),"")&amp;
IF($C4+7&lt;=$D4,IF(MONTH(INDEX(Mom_s_Date,$C4+7))=L$1,INDEX(Mom_s_Date,$C4+7),""),"")&amp;
IF($C4+8&lt;=$D4,IF(MONTH(INDEX(Mom_s_Date,$C4+8))=L$1,INDEX(Mom_s_Date,$C4+8),""),"")&amp;
IF($C4+9&lt;=$D4,IF(MONTH(INDEX(Mom_s_Date,$C4+9))=L$1,INDEX(Mom_s_Date,$C4+9),""),"")&amp;
IF($C4+10&lt;=$D4,IF(MONTH(INDEX(Mom_s_Date,$C4+10))=L$1,INDEX(Mom_s_Date,$C4+10),""),"")&amp;
IF($C4+11&lt;=$D4,IF(MONTH(INDEX(Mom_s_Date,$C4+11))=L$1,INDEX(Mom_s_Date,$C4+11),""),""),IF(MONTH($A4)=L$1,$A4,""))</f>
        <v/>
      </c>
      <c r="M4" s="14" t="str" cm="1">
        <f t="array" ref="M4">IF($E4="Yes",IF($C4&lt;=$D4,IF(MONTH(INDEX(Mom_s_Date,$C4))=M$1,INDEX(Mom_s_Date,$C4),""),"")&amp;
IF($C4+1&lt;=$D4,IF(MONTH(INDEX(Mom_s_Date,$C4+1))=M$1,INDEX(Mom_s_Date,$C4+1),""),"")&amp;
IF($C4+2&lt;=$D4,IF(MONTH(INDEX(Mom_s_Date,$C4+2))=M$1,INDEX(Mom_s_Date,$C4+2),""),"")&amp;
IF($C4+3&lt;=$D4,IF(MONTH(INDEX(Mom_s_Date,$C4+3))=M$1,INDEX(Mom_s_Date,$C4+3),""),"")&amp;
IF($C4+4&lt;=$D4,IF(MONTH(INDEX(Mom_s_Date,$C4+4))=M$1,INDEX(Mom_s_Date,$C4+4),""),"")&amp;
IF($C4+5&lt;=$D4,IF(MONTH(INDEX(Mom_s_Date,$C4+5))=M$1,INDEX(Mom_s_Date,$C4+5),""),"")&amp;
IF($C4+6&lt;=$D4,IF(MONTH(INDEX(Mom_s_Date,$C4+6))=M$1,INDEX(Mom_s_Date,$C4+6),""),"")&amp;
IF($C4+7&lt;=$D4,IF(MONTH(INDEX(Mom_s_Date,$C4+7))=M$1,INDEX(Mom_s_Date,$C4+7),""),"")&amp;
IF($C4+8&lt;=$D4,IF(MONTH(INDEX(Mom_s_Date,$C4+8))=M$1,INDEX(Mom_s_Date,$C4+8),""),"")&amp;
IF($C4+9&lt;=$D4,IF(MONTH(INDEX(Mom_s_Date,$C4+9))=M$1,INDEX(Mom_s_Date,$C4+9),""),"")&amp;
IF($C4+10&lt;=$D4,IF(MONTH(INDEX(Mom_s_Date,$C4+10))=M$1,INDEX(Mom_s_Date,$C4+10),""),"")&amp;
IF($C4+11&lt;=$D4,IF(MONTH(INDEX(Mom_s_Date,$C4+11))=M$1,INDEX(Mom_s_Date,$C4+11),""),""),IF(MONTH($A4)=M$1,$A4,""))</f>
        <v/>
      </c>
      <c r="N4" s="14" t="str" cm="1">
        <f t="array" ref="N4">IF($E4="Yes",IF($C4&lt;=$D4,IF(MONTH(INDEX(Mom_s_Date,$C4))=N$1,INDEX(Mom_s_Date,$C4),""),"")&amp;
IF($C4+1&lt;=$D4,IF(MONTH(INDEX(Mom_s_Date,$C4+1))=N$1,INDEX(Mom_s_Date,$C4+1),""),"")&amp;
IF($C4+2&lt;=$D4,IF(MONTH(INDEX(Mom_s_Date,$C4+2))=N$1,INDEX(Mom_s_Date,$C4+2),""),"")&amp;
IF($C4+3&lt;=$D4,IF(MONTH(INDEX(Mom_s_Date,$C4+3))=N$1,INDEX(Mom_s_Date,$C4+3),""),"")&amp;
IF($C4+4&lt;=$D4,IF(MONTH(INDEX(Mom_s_Date,$C4+4))=N$1,INDEX(Mom_s_Date,$C4+4),""),"")&amp;
IF($C4+5&lt;=$D4,IF(MONTH(INDEX(Mom_s_Date,$C4+5))=N$1,INDEX(Mom_s_Date,$C4+5),""),"")&amp;
IF($C4+6&lt;=$D4,IF(MONTH(INDEX(Mom_s_Date,$C4+6))=N$1,INDEX(Mom_s_Date,$C4+6),""),"")&amp;
IF($C4+7&lt;=$D4,IF(MONTH(INDEX(Mom_s_Date,$C4+7))=N$1,INDEX(Mom_s_Date,$C4+7),""),"")&amp;
IF($C4+8&lt;=$D4,IF(MONTH(INDEX(Mom_s_Date,$C4+8))=N$1,INDEX(Mom_s_Date,$C4+8),""),"")&amp;
IF($C4+9&lt;=$D4,IF(MONTH(INDEX(Mom_s_Date,$C4+9))=N$1,INDEX(Mom_s_Date,$C4+9),""),"")&amp;
IF($C4+10&lt;=$D4,IF(MONTH(INDEX(Mom_s_Date,$C4+10))=N$1,INDEX(Mom_s_Date,$C4+10),""),"")&amp;
IF($C4+11&lt;=$D4,IF(MONTH(INDEX(Mom_s_Date,$C4+11))=N$1,INDEX(Mom_s_Date,$C4+11),""),""),IF(MONTH($A4)=N$1,$A4,""))</f>
        <v/>
      </c>
      <c r="O4" s="14" t="str" cm="1">
        <f t="array" ref="O4">IF($E4="Yes",IF($C4&lt;=$D4,IF(MONTH(INDEX(Mom_s_Date,$C4))=O$1,INDEX(Mom_s_Date,$C4),""),"")&amp;
IF($C4+1&lt;=$D4,IF(MONTH(INDEX(Mom_s_Date,$C4+1))=O$1,INDEX(Mom_s_Date,$C4+1),""),"")&amp;
IF($C4+2&lt;=$D4,IF(MONTH(INDEX(Mom_s_Date,$C4+2))=O$1,INDEX(Mom_s_Date,$C4+2),""),"")&amp;
IF($C4+3&lt;=$D4,IF(MONTH(INDEX(Mom_s_Date,$C4+3))=O$1,INDEX(Mom_s_Date,$C4+3),""),"")&amp;
IF($C4+4&lt;=$D4,IF(MONTH(INDEX(Mom_s_Date,$C4+4))=O$1,INDEX(Mom_s_Date,$C4+4),""),"")&amp;
IF($C4+5&lt;=$D4,IF(MONTH(INDEX(Mom_s_Date,$C4+5))=O$1,INDEX(Mom_s_Date,$C4+5),""),"")&amp;
IF($C4+6&lt;=$D4,IF(MONTH(INDEX(Mom_s_Date,$C4+6))=O$1,INDEX(Mom_s_Date,$C4+6),""),"")&amp;
IF($C4+7&lt;=$D4,IF(MONTH(INDEX(Mom_s_Date,$C4+7))=O$1,INDEX(Mom_s_Date,$C4+7),""),"")&amp;
IF($C4+8&lt;=$D4,IF(MONTH(INDEX(Mom_s_Date,$C4+8))=O$1,INDEX(Mom_s_Date,$C4+8),""),"")&amp;
IF($C4+9&lt;=$D4,IF(MONTH(INDEX(Mom_s_Date,$C4+9))=O$1,INDEX(Mom_s_Date,$C4+9),""),"")&amp;
IF($C4+10&lt;=$D4,IF(MONTH(INDEX(Mom_s_Date,$C4+10))=O$1,INDEX(Mom_s_Date,$C4+10),""),"")&amp;
IF($C4+11&lt;=$D4,IF(MONTH(INDEX(Mom_s_Date,$C4+11))=O$1,INDEX(Mom_s_Date,$C4+11),""),""),IF(MONTH($A4)=O$1,$A4,""))</f>
        <v/>
      </c>
      <c r="P4" s="14" t="str" cm="1">
        <f t="array" ref="P4">IF($E4="Yes",IF($C4&lt;=$D4,IF(MONTH(INDEX(Mom_s_Date,$C4))=P$1,INDEX(Mom_s_Date,$C4),""),"")&amp;
IF($C4+1&lt;=$D4,IF(MONTH(INDEX(Mom_s_Date,$C4+1))=P$1,INDEX(Mom_s_Date,$C4+1),""),"")&amp;
IF($C4+2&lt;=$D4,IF(MONTH(INDEX(Mom_s_Date,$C4+2))=P$1,INDEX(Mom_s_Date,$C4+2),""),"")&amp;
IF($C4+3&lt;=$D4,IF(MONTH(INDEX(Mom_s_Date,$C4+3))=P$1,INDEX(Mom_s_Date,$C4+3),""),"")&amp;
IF($C4+4&lt;=$D4,IF(MONTH(INDEX(Mom_s_Date,$C4+4))=P$1,INDEX(Mom_s_Date,$C4+4),""),"")&amp;
IF($C4+5&lt;=$D4,IF(MONTH(INDEX(Mom_s_Date,$C4+5))=P$1,INDEX(Mom_s_Date,$C4+5),""),"")&amp;
IF($C4+6&lt;=$D4,IF(MONTH(INDEX(Mom_s_Date,$C4+6))=P$1,INDEX(Mom_s_Date,$C4+6),""),"")&amp;
IF($C4+7&lt;=$D4,IF(MONTH(INDEX(Mom_s_Date,$C4+7))=P$1,INDEX(Mom_s_Date,$C4+7),""),"")&amp;
IF($C4+8&lt;=$D4,IF(MONTH(INDEX(Mom_s_Date,$C4+8))=P$1,INDEX(Mom_s_Date,$C4+8),""),"")&amp;
IF($C4+9&lt;=$D4,IF(MONTH(INDEX(Mom_s_Date,$C4+9))=P$1,INDEX(Mom_s_Date,$C4+9),""),"")&amp;
IF($C4+10&lt;=$D4,IF(MONTH(INDEX(Mom_s_Date,$C4+10))=P$1,INDEX(Mom_s_Date,$C4+10),""),"")&amp;
IF($C4+11&lt;=$D4,IF(MONTH(INDEX(Mom_s_Date,$C4+11))=P$1,INDEX(Mom_s_Date,$C4+11),""),""),IF(MONTH($A4)=P$1,$A4,""))</f>
        <v/>
      </c>
      <c r="Q4" s="14" cm="1">
        <f t="array" ref="Q4">IF($E4="Yes",IF($C4&lt;=$D4,IF(MONTH(INDEX(Mom_s_Date,$C4))=Q$1,INDEX(Mom_s_Date,$C4),""),"")&amp;
IF($C4+1&lt;=$D4,IF(MONTH(INDEX(Mom_s_Date,$C4+1))=Q$1,INDEX(Mom_s_Date,$C4+1),""),"")&amp;
IF($C4+2&lt;=$D4,IF(MONTH(INDEX(Mom_s_Date,$C4+2))=Q$1,INDEX(Mom_s_Date,$C4+2),""),"")&amp;
IF($C4+3&lt;=$D4,IF(MONTH(INDEX(Mom_s_Date,$C4+3))=Q$1,INDEX(Mom_s_Date,$C4+3),""),"")&amp;
IF($C4+4&lt;=$D4,IF(MONTH(INDEX(Mom_s_Date,$C4+4))=Q$1,INDEX(Mom_s_Date,$C4+4),""),"")&amp;
IF($C4+5&lt;=$D4,IF(MONTH(INDEX(Mom_s_Date,$C4+5))=Q$1,INDEX(Mom_s_Date,$C4+5),""),"")&amp;
IF($C4+6&lt;=$D4,IF(MONTH(INDEX(Mom_s_Date,$C4+6))=Q$1,INDEX(Mom_s_Date,$C4+6),""),"")&amp;
IF($C4+7&lt;=$D4,IF(MONTH(INDEX(Mom_s_Date,$C4+7))=Q$1,INDEX(Mom_s_Date,$C4+7),""),"")&amp;
IF($C4+8&lt;=$D4,IF(MONTH(INDEX(Mom_s_Date,$C4+8))=Q$1,INDEX(Mom_s_Date,$C4+8),""),"")&amp;
IF($C4+9&lt;=$D4,IF(MONTH(INDEX(Mom_s_Date,$C4+9))=Q$1,INDEX(Mom_s_Date,$C4+9),""),"")&amp;
IF($C4+10&lt;=$D4,IF(MONTH(INDEX(Mom_s_Date,$C4+10))=Q$1,INDEX(Mom_s_Date,$C4+10),""),"")&amp;
IF($C4+11&lt;=$D4,IF(MONTH(INDEX(Mom_s_Date,$C4+11))=Q$1,INDEX(Mom_s_Date,$C4+11),""),""),IF(MONTH($A4)=Q$1,$A4,""))</f>
        <v>45231</v>
      </c>
      <c r="R4" s="15" t="str" cm="1">
        <f t="array" ref="R4">IF($E4="Yes",IF($C4&lt;=$D4,IF(MONTH(INDEX(Mom_s_Date,$C4))=R$1,INDEX(Mom_s_Date,$C4),""),"")&amp;
IF($C4+1&lt;=$D4,IF(MONTH(INDEX(Mom_s_Date,$C4+1))=R$1,INDEX(Mom_s_Date,$C4+1),""),"")&amp;
IF($C4+2&lt;=$D4,IF(MONTH(INDEX(Mom_s_Date,$C4+2))=R$1,INDEX(Mom_s_Date,$C4+2),""),"")&amp;
IF($C4+3&lt;=$D4,IF(MONTH(INDEX(Mom_s_Date,$C4+3))=R$1,INDEX(Mom_s_Date,$C4+3),""),"")&amp;
IF($C4+4&lt;=$D4,IF(MONTH(INDEX(Mom_s_Date,$C4+4))=R$1,INDEX(Mom_s_Date,$C4+4),""),"")&amp;
IF($C4+5&lt;=$D4,IF(MONTH(INDEX(Mom_s_Date,$C4+5))=R$1,INDEX(Mom_s_Date,$C4+5),""),"")&amp;
IF($C4+6&lt;=$D4,IF(MONTH(INDEX(Mom_s_Date,$C4+6))=R$1,INDEX(Mom_s_Date,$C4+6),""),"")&amp;
IF($C4+7&lt;=$D4,IF(MONTH(INDEX(Mom_s_Date,$C4+7))=R$1,INDEX(Mom_s_Date,$C4+7),""),"")&amp;
IF($C4+8&lt;=$D4,IF(MONTH(INDEX(Mom_s_Date,$C4+8))=R$1,INDEX(Mom_s_Date,$C4+8),""),"")&amp;
IF($C4+9&lt;=$D4,IF(MONTH(INDEX(Mom_s_Date,$C4+9))=R$1,INDEX(Mom_s_Date,$C4+9),""),"")&amp;
IF($C4+10&lt;=$D4,IF(MONTH(INDEX(Mom_s_Date,$C4+10))=R$1,INDEX(Mom_s_Date,$C4+10),""),"")&amp;
IF($C4+11&lt;=$D4,IF(MONTH(INDEX(Mom_s_Date,$C4+11))=R$1,INDEX(Mom_s_Date,$C4+11),""),""),IF(MONTH($A4)=R$1,$A4,""))</f>
        <v/>
      </c>
    </row>
    <row r="5" spans="1:18" x14ac:dyDescent="0.35">
      <c r="A5" s="4">
        <f>INDEX(Dad_s_Date,MATCH(F2,Dad_Year,0))</f>
        <v>45231</v>
      </c>
      <c r="B5" s="4">
        <f>INDEX(Dad_s_Date,MATCH(F2,Dad_Year,1))</f>
        <v>45231</v>
      </c>
      <c r="C5" s="5">
        <f>MATCH(A5,Dad_s_Date,0)</f>
        <v>1</v>
      </c>
      <c r="D5" s="5">
        <f>MATCH(B5,Dad_s_Date,0)</f>
        <v>1</v>
      </c>
      <c r="E5" s="5" t="str">
        <f t="shared" si="0"/>
        <v/>
      </c>
      <c r="F5" s="20" t="s">
        <v>2</v>
      </c>
      <c r="G5" s="19" t="str" cm="1">
        <f t="array" ref="G5">IF($E5="Yes",IF($C5&lt;=$D5,IF(MONTH(INDEX(Dad_s_Date,$C5))=G$1,INDEX(Dad_s_Date,$C5),""),"")&amp;
IF($C5+1&lt;=$D5,IF(MONTH(INDEX(Dad_s_Date,$C5+1))=G$1,INDEX(Dad_s_Date,$C5+1),""),"")&amp;
IF($C5+2&lt;=$D5,IF(MONTH(INDEX(Dad_s_Date,$C5+2))=G$1,INDEX(Dad_s_Date,$C5+2),""),"")&amp;
IF($C5+3&lt;=$D5,IF(MONTH(INDEX(Dad_s_Date,$C5+3))=G$1,INDEX(Dad_s_Date,$C5+3),""),"")&amp;
IF($C5+4&lt;=$D5,IF(MONTH(INDEX(Dad_s_Date,$C5+4))=G$1,INDEX(Dad_s_Date,$C5+4),""),"")&amp;
IF($C5+5&lt;=$D5,IF(MONTH(INDEX(Dad_s_Date,$C5+5))=G$1,INDEX(Dad_s_Date,$C5+5),""),"")&amp;
IF($C5+6&lt;=$D5,IF(MONTH(INDEX(Dad_s_Date,$C5+6))=G$1,INDEX(Dad_s_Date,$C5+6),""),"")&amp;
IF($C5+7&lt;=$D5,IF(MONTH(INDEX(Dad_s_Date,$C5+7))=G$1,INDEX(Dad_s_Date,$C5+7),""),"")&amp;
IF($C5+8&lt;=$D5,IF(MONTH(INDEX(Dad_s_Date,$C5+8))=G$1,INDEX(Dad_s_Date,$C5+8),""),"")&amp;
IF($C5+9&lt;=$D5,IF(MONTH(INDEX(Dad_s_Date,$C5+9))=G$1,INDEX(Dad_s_Date,$C5+9),""),"")&amp;
IF($C5+10&lt;=$D5,IF(MONTH(INDEX(Dad_s_Date,$C5+10))=G$1,INDEX(Dad_s_Date,$C5+10),""),"")&amp;
IF($C5+11&lt;=$D5,IF(MONTH(INDEX(Dad_s_Date,$C5+11))=G$1,INDEX(Dad_s_Date,$C5+11),""),""),IF(MONTH($A5)=G$1,$A5,""))</f>
        <v/>
      </c>
      <c r="H5" s="16" t="str" cm="1">
        <f t="array" ref="H5">IF($E5="Yes",IF($C5&lt;=$D5,IF(MONTH(INDEX(Dad_s_Date,$C5))=H$1,INDEX(Dad_s_Date,$C5),""),"")&amp;
IF($C5+1&lt;=$D5,IF(MONTH(INDEX(Dad_s_Date,$C5+1))=H$1,INDEX(Dad_s_Date,$C5+1),""),"")&amp;
IF($C5+2&lt;=$D5,IF(MONTH(INDEX(Dad_s_Date,$C5+2))=H$1,INDEX(Dad_s_Date,$C5+2),""),"")&amp;
IF($C5+3&lt;=$D5,IF(MONTH(INDEX(Dad_s_Date,$C5+3))=H$1,INDEX(Dad_s_Date,$C5+3),""),"")&amp;
IF($C5+4&lt;=$D5,IF(MONTH(INDEX(Dad_s_Date,$C5+4))=H$1,INDEX(Dad_s_Date,$C5+4),""),"")&amp;
IF($C5+5&lt;=$D5,IF(MONTH(INDEX(Dad_s_Date,$C5+5))=H$1,INDEX(Dad_s_Date,$C5+5),""),"")&amp;
IF($C5+6&lt;=$D5,IF(MONTH(INDEX(Dad_s_Date,$C5+6))=H$1,INDEX(Dad_s_Date,$C5+6),""),"")&amp;
IF($C5+7&lt;=$D5,IF(MONTH(INDEX(Dad_s_Date,$C5+7))=H$1,INDEX(Dad_s_Date,$C5+7),""),"")&amp;
IF($C5+8&lt;=$D5,IF(MONTH(INDEX(Dad_s_Date,$C5+8))=H$1,INDEX(Dad_s_Date,$C5+8),""),"")&amp;
IF($C5+9&lt;=$D5,IF(MONTH(INDEX(Dad_s_Date,$C5+9))=H$1,INDEX(Dad_s_Date,$C5+9),""),"")&amp;
IF($C5+10&lt;=$D5,IF(MONTH(INDEX(Dad_s_Date,$C5+10))=H$1,INDEX(Dad_s_Date,$C5+10),""),"")&amp;
IF($C5+11&lt;=$D5,IF(MONTH(INDEX(Dad_s_Date,$C5+11))=H$1,INDEX(Dad_s_Date,$C5+11),""),""),IF(MONTH($A5)=H$1,$A5,""))</f>
        <v/>
      </c>
      <c r="I5" s="16" t="str" cm="1">
        <f t="array" ref="I5">IF($E5="Yes",IF($C5&lt;=$D5,IF(MONTH(INDEX(Dad_s_Date,$C5))=I$1,INDEX(Dad_s_Date,$C5),""),"")&amp;
IF($C5+1&lt;=$D5,IF(MONTH(INDEX(Dad_s_Date,$C5+1))=I$1,INDEX(Dad_s_Date,$C5+1),""),"")&amp;
IF($C5+2&lt;=$D5,IF(MONTH(INDEX(Dad_s_Date,$C5+2))=I$1,INDEX(Dad_s_Date,$C5+2),""),"")&amp;
IF($C5+3&lt;=$D5,IF(MONTH(INDEX(Dad_s_Date,$C5+3))=I$1,INDEX(Dad_s_Date,$C5+3),""),"")&amp;
IF($C5+4&lt;=$D5,IF(MONTH(INDEX(Dad_s_Date,$C5+4))=I$1,INDEX(Dad_s_Date,$C5+4),""),"")&amp;
IF($C5+5&lt;=$D5,IF(MONTH(INDEX(Dad_s_Date,$C5+5))=I$1,INDEX(Dad_s_Date,$C5+5),""),"")&amp;
IF($C5+6&lt;=$D5,IF(MONTH(INDEX(Dad_s_Date,$C5+6))=I$1,INDEX(Dad_s_Date,$C5+6),""),"")&amp;
IF($C5+7&lt;=$D5,IF(MONTH(INDEX(Dad_s_Date,$C5+7))=I$1,INDEX(Dad_s_Date,$C5+7),""),"")&amp;
IF($C5+8&lt;=$D5,IF(MONTH(INDEX(Dad_s_Date,$C5+8))=I$1,INDEX(Dad_s_Date,$C5+8),""),"")&amp;
IF($C5+9&lt;=$D5,IF(MONTH(INDEX(Dad_s_Date,$C5+9))=I$1,INDEX(Dad_s_Date,$C5+9),""),"")&amp;
IF($C5+10&lt;=$D5,IF(MONTH(INDEX(Dad_s_Date,$C5+10))=I$1,INDEX(Dad_s_Date,$C5+10),""),"")&amp;
IF($C5+11&lt;=$D5,IF(MONTH(INDEX(Dad_s_Date,$C5+11))=I$1,INDEX(Dad_s_Date,$C5+11),""),""),IF(MONTH($A5)=I$1,$A5,""))</f>
        <v/>
      </c>
      <c r="J5" s="16" t="str" cm="1">
        <f t="array" ref="J5">IF($E5="Yes",IF($C5&lt;=$D5,IF(MONTH(INDEX(Dad_s_Date,$C5))=J$1,INDEX(Dad_s_Date,$C5),""),"")&amp;
IF($C5+1&lt;=$D5,IF(MONTH(INDEX(Dad_s_Date,$C5+1))=J$1,INDEX(Dad_s_Date,$C5+1),""),"")&amp;
IF($C5+2&lt;=$D5,IF(MONTH(INDEX(Dad_s_Date,$C5+2))=J$1,INDEX(Dad_s_Date,$C5+2),""),"")&amp;
IF($C5+3&lt;=$D5,IF(MONTH(INDEX(Dad_s_Date,$C5+3))=J$1,INDEX(Dad_s_Date,$C5+3),""),"")&amp;
IF($C5+4&lt;=$D5,IF(MONTH(INDEX(Dad_s_Date,$C5+4))=J$1,INDEX(Dad_s_Date,$C5+4),""),"")&amp;
IF($C5+5&lt;=$D5,IF(MONTH(INDEX(Dad_s_Date,$C5+5))=J$1,INDEX(Dad_s_Date,$C5+5),""),"")&amp;
IF($C5+6&lt;=$D5,IF(MONTH(INDEX(Dad_s_Date,$C5+6))=J$1,INDEX(Dad_s_Date,$C5+6),""),"")&amp;
IF($C5+7&lt;=$D5,IF(MONTH(INDEX(Dad_s_Date,$C5+7))=J$1,INDEX(Dad_s_Date,$C5+7),""),"")&amp;
IF($C5+8&lt;=$D5,IF(MONTH(INDEX(Dad_s_Date,$C5+8))=J$1,INDEX(Dad_s_Date,$C5+8),""),"")&amp;
IF($C5+9&lt;=$D5,IF(MONTH(INDEX(Dad_s_Date,$C5+9))=J$1,INDEX(Dad_s_Date,$C5+9),""),"")&amp;
IF($C5+10&lt;=$D5,IF(MONTH(INDEX(Dad_s_Date,$C5+10))=J$1,INDEX(Dad_s_Date,$C5+10),""),"")&amp;
IF($C5+11&lt;=$D5,IF(MONTH(INDEX(Dad_s_Date,$C5+11))=J$1,INDEX(Dad_s_Date,$C5+11),""),""),IF(MONTH($A5)=J$1,$A5,""))</f>
        <v/>
      </c>
      <c r="K5" s="16" t="str" cm="1">
        <f t="array" ref="K5">IF($E5="Yes",IF($C5&lt;=$D5,IF(MONTH(INDEX(Dad_s_Date,$C5))=K$1,INDEX(Dad_s_Date,$C5),""),"")&amp;
IF($C5+1&lt;=$D5,IF(MONTH(INDEX(Dad_s_Date,$C5+1))=K$1,INDEX(Dad_s_Date,$C5+1),""),"")&amp;
IF($C5+2&lt;=$D5,IF(MONTH(INDEX(Dad_s_Date,$C5+2))=K$1,INDEX(Dad_s_Date,$C5+2),""),"")&amp;
IF($C5+3&lt;=$D5,IF(MONTH(INDEX(Dad_s_Date,$C5+3))=K$1,INDEX(Dad_s_Date,$C5+3),""),"")&amp;
IF($C5+4&lt;=$D5,IF(MONTH(INDEX(Dad_s_Date,$C5+4))=K$1,INDEX(Dad_s_Date,$C5+4),""),"")&amp;
IF($C5+5&lt;=$D5,IF(MONTH(INDEX(Dad_s_Date,$C5+5))=K$1,INDEX(Dad_s_Date,$C5+5),""),"")&amp;
IF($C5+6&lt;=$D5,IF(MONTH(INDEX(Dad_s_Date,$C5+6))=K$1,INDEX(Dad_s_Date,$C5+6),""),"")&amp;
IF($C5+7&lt;=$D5,IF(MONTH(INDEX(Dad_s_Date,$C5+7))=K$1,INDEX(Dad_s_Date,$C5+7),""),"")&amp;
IF($C5+8&lt;=$D5,IF(MONTH(INDEX(Dad_s_Date,$C5+8))=K$1,INDEX(Dad_s_Date,$C5+8),""),"")&amp;
IF($C5+9&lt;=$D5,IF(MONTH(INDEX(Dad_s_Date,$C5+9))=K$1,INDEX(Dad_s_Date,$C5+9),""),"")&amp;
IF($C5+10&lt;=$D5,IF(MONTH(INDEX(Dad_s_Date,$C5+10))=K$1,INDEX(Dad_s_Date,$C5+10),""),"")&amp;
IF($C5+11&lt;=$D5,IF(MONTH(INDEX(Dad_s_Date,$C5+11))=K$1,INDEX(Dad_s_Date,$C5+11),""),""),IF(MONTH($A5)=K$1,$A5,""))</f>
        <v/>
      </c>
      <c r="L5" s="16" t="str" cm="1">
        <f t="array" ref="L5">IF($E5="Yes",IF($C5&lt;=$D5,IF(MONTH(INDEX(Dad_s_Date,$C5))=L$1,INDEX(Dad_s_Date,$C5),""),"")&amp;
IF($C5+1&lt;=$D5,IF(MONTH(INDEX(Dad_s_Date,$C5+1))=L$1,INDEX(Dad_s_Date,$C5+1),""),"")&amp;
IF($C5+2&lt;=$D5,IF(MONTH(INDEX(Dad_s_Date,$C5+2))=L$1,INDEX(Dad_s_Date,$C5+2),""),"")&amp;
IF($C5+3&lt;=$D5,IF(MONTH(INDEX(Dad_s_Date,$C5+3))=L$1,INDEX(Dad_s_Date,$C5+3),""),"")&amp;
IF($C5+4&lt;=$D5,IF(MONTH(INDEX(Dad_s_Date,$C5+4))=L$1,INDEX(Dad_s_Date,$C5+4),""),"")&amp;
IF($C5+5&lt;=$D5,IF(MONTH(INDEX(Dad_s_Date,$C5+5))=L$1,INDEX(Dad_s_Date,$C5+5),""),"")&amp;
IF($C5+6&lt;=$D5,IF(MONTH(INDEX(Dad_s_Date,$C5+6))=L$1,INDEX(Dad_s_Date,$C5+6),""),"")&amp;
IF($C5+7&lt;=$D5,IF(MONTH(INDEX(Dad_s_Date,$C5+7))=L$1,INDEX(Dad_s_Date,$C5+7),""),"")&amp;
IF($C5+8&lt;=$D5,IF(MONTH(INDEX(Dad_s_Date,$C5+8))=L$1,INDEX(Dad_s_Date,$C5+8),""),"")&amp;
IF($C5+9&lt;=$D5,IF(MONTH(INDEX(Dad_s_Date,$C5+9))=L$1,INDEX(Dad_s_Date,$C5+9),""),"")&amp;
IF($C5+10&lt;=$D5,IF(MONTH(INDEX(Dad_s_Date,$C5+10))=L$1,INDEX(Dad_s_Date,$C5+10),""),"")&amp;
IF($C5+11&lt;=$D5,IF(MONTH(INDEX(Dad_s_Date,$C5+11))=L$1,INDEX(Dad_s_Date,$C5+11),""),""),IF(MONTH($A5)=L$1,$A5,""))</f>
        <v/>
      </c>
      <c r="M5" s="16" t="str" cm="1">
        <f t="array" ref="M5">IF($E5="Yes",IF($C5&lt;=$D5,IF(MONTH(INDEX(Dad_s_Date,$C5))=M$1,INDEX(Dad_s_Date,$C5),""),"")&amp;
IF($C5+1&lt;=$D5,IF(MONTH(INDEX(Dad_s_Date,$C5+1))=M$1,INDEX(Dad_s_Date,$C5+1),""),"")&amp;
IF($C5+2&lt;=$D5,IF(MONTH(INDEX(Dad_s_Date,$C5+2))=M$1,INDEX(Dad_s_Date,$C5+2),""),"")&amp;
IF($C5+3&lt;=$D5,IF(MONTH(INDEX(Dad_s_Date,$C5+3))=M$1,INDEX(Dad_s_Date,$C5+3),""),"")&amp;
IF($C5+4&lt;=$D5,IF(MONTH(INDEX(Dad_s_Date,$C5+4))=M$1,INDEX(Dad_s_Date,$C5+4),""),"")&amp;
IF($C5+5&lt;=$D5,IF(MONTH(INDEX(Dad_s_Date,$C5+5))=M$1,INDEX(Dad_s_Date,$C5+5),""),"")&amp;
IF($C5+6&lt;=$D5,IF(MONTH(INDEX(Dad_s_Date,$C5+6))=M$1,INDEX(Dad_s_Date,$C5+6),""),"")&amp;
IF($C5+7&lt;=$D5,IF(MONTH(INDEX(Dad_s_Date,$C5+7))=M$1,INDEX(Dad_s_Date,$C5+7),""),"")&amp;
IF($C5+8&lt;=$D5,IF(MONTH(INDEX(Dad_s_Date,$C5+8))=M$1,INDEX(Dad_s_Date,$C5+8),""),"")&amp;
IF($C5+9&lt;=$D5,IF(MONTH(INDEX(Dad_s_Date,$C5+9))=M$1,INDEX(Dad_s_Date,$C5+9),""),"")&amp;
IF($C5+10&lt;=$D5,IF(MONTH(INDEX(Dad_s_Date,$C5+10))=M$1,INDEX(Dad_s_Date,$C5+10),""),"")&amp;
IF($C5+11&lt;=$D5,IF(MONTH(INDEX(Dad_s_Date,$C5+11))=M$1,INDEX(Dad_s_Date,$C5+11),""),""),IF(MONTH($A5)=M$1,$A5,""))</f>
        <v/>
      </c>
      <c r="N5" s="16" t="str" cm="1">
        <f t="array" ref="N5">IF($E5="Yes",IF($C5&lt;=$D5,IF(MONTH(INDEX(Dad_s_Date,$C5))=N$1,INDEX(Dad_s_Date,$C5),""),"")&amp;
IF($C5+1&lt;=$D5,IF(MONTH(INDEX(Dad_s_Date,$C5+1))=N$1,INDEX(Dad_s_Date,$C5+1),""),"")&amp;
IF($C5+2&lt;=$D5,IF(MONTH(INDEX(Dad_s_Date,$C5+2))=N$1,INDEX(Dad_s_Date,$C5+2),""),"")&amp;
IF($C5+3&lt;=$D5,IF(MONTH(INDEX(Dad_s_Date,$C5+3))=N$1,INDEX(Dad_s_Date,$C5+3),""),"")&amp;
IF($C5+4&lt;=$D5,IF(MONTH(INDEX(Dad_s_Date,$C5+4))=N$1,INDEX(Dad_s_Date,$C5+4),""),"")&amp;
IF($C5+5&lt;=$D5,IF(MONTH(INDEX(Dad_s_Date,$C5+5))=N$1,INDEX(Dad_s_Date,$C5+5),""),"")&amp;
IF($C5+6&lt;=$D5,IF(MONTH(INDEX(Dad_s_Date,$C5+6))=N$1,INDEX(Dad_s_Date,$C5+6),""),"")&amp;
IF($C5+7&lt;=$D5,IF(MONTH(INDEX(Dad_s_Date,$C5+7))=N$1,INDEX(Dad_s_Date,$C5+7),""),"")&amp;
IF($C5+8&lt;=$D5,IF(MONTH(INDEX(Dad_s_Date,$C5+8))=N$1,INDEX(Dad_s_Date,$C5+8),""),"")&amp;
IF($C5+9&lt;=$D5,IF(MONTH(INDEX(Dad_s_Date,$C5+9))=N$1,INDEX(Dad_s_Date,$C5+9),""),"")&amp;
IF($C5+10&lt;=$D5,IF(MONTH(INDEX(Dad_s_Date,$C5+10))=N$1,INDEX(Dad_s_Date,$C5+10),""),"")&amp;
IF($C5+11&lt;=$D5,IF(MONTH(INDEX(Dad_s_Date,$C5+11))=N$1,INDEX(Dad_s_Date,$C5+11),""),""),IF(MONTH($A5)=N$1,$A5,""))</f>
        <v/>
      </c>
      <c r="O5" s="16" t="str" cm="1">
        <f t="array" ref="O5">IF($E5="Yes",IF($C5&lt;=$D5,IF(MONTH(INDEX(Dad_s_Date,$C5))=O$1,INDEX(Dad_s_Date,$C5),""),"")&amp;
IF($C5+1&lt;=$D5,IF(MONTH(INDEX(Dad_s_Date,$C5+1))=O$1,INDEX(Dad_s_Date,$C5+1),""),"")&amp;
IF($C5+2&lt;=$D5,IF(MONTH(INDEX(Dad_s_Date,$C5+2))=O$1,INDEX(Dad_s_Date,$C5+2),""),"")&amp;
IF($C5+3&lt;=$D5,IF(MONTH(INDEX(Dad_s_Date,$C5+3))=O$1,INDEX(Dad_s_Date,$C5+3),""),"")&amp;
IF($C5+4&lt;=$D5,IF(MONTH(INDEX(Dad_s_Date,$C5+4))=O$1,INDEX(Dad_s_Date,$C5+4),""),"")&amp;
IF($C5+5&lt;=$D5,IF(MONTH(INDEX(Dad_s_Date,$C5+5))=O$1,INDEX(Dad_s_Date,$C5+5),""),"")&amp;
IF($C5+6&lt;=$D5,IF(MONTH(INDEX(Dad_s_Date,$C5+6))=O$1,INDEX(Dad_s_Date,$C5+6),""),"")&amp;
IF($C5+7&lt;=$D5,IF(MONTH(INDEX(Dad_s_Date,$C5+7))=O$1,INDEX(Dad_s_Date,$C5+7),""),"")&amp;
IF($C5+8&lt;=$D5,IF(MONTH(INDEX(Dad_s_Date,$C5+8))=O$1,INDEX(Dad_s_Date,$C5+8),""),"")&amp;
IF($C5+9&lt;=$D5,IF(MONTH(INDEX(Dad_s_Date,$C5+9))=O$1,INDEX(Dad_s_Date,$C5+9),""),"")&amp;
IF($C5+10&lt;=$D5,IF(MONTH(INDEX(Dad_s_Date,$C5+10))=O$1,INDEX(Dad_s_Date,$C5+10),""),"")&amp;
IF($C5+11&lt;=$D5,IF(MONTH(INDEX(Dad_s_Date,$C5+11))=O$1,INDEX(Dad_s_Date,$C5+11),""),""),IF(MONTH($A5)=O$1,$A5,""))</f>
        <v/>
      </c>
      <c r="P5" s="16" t="str" cm="1">
        <f t="array" ref="P5">IF($E5="Yes",IF($C5&lt;=$D5,IF(MONTH(INDEX(Dad_s_Date,$C5))=P$1,INDEX(Dad_s_Date,$C5),""),"")&amp;
IF($C5+1&lt;=$D5,IF(MONTH(INDEX(Dad_s_Date,$C5+1))=P$1,INDEX(Dad_s_Date,$C5+1),""),"")&amp;
IF($C5+2&lt;=$D5,IF(MONTH(INDEX(Dad_s_Date,$C5+2))=P$1,INDEX(Dad_s_Date,$C5+2),""),"")&amp;
IF($C5+3&lt;=$D5,IF(MONTH(INDEX(Dad_s_Date,$C5+3))=P$1,INDEX(Dad_s_Date,$C5+3),""),"")&amp;
IF($C5+4&lt;=$D5,IF(MONTH(INDEX(Dad_s_Date,$C5+4))=P$1,INDEX(Dad_s_Date,$C5+4),""),"")&amp;
IF($C5+5&lt;=$D5,IF(MONTH(INDEX(Dad_s_Date,$C5+5))=P$1,INDEX(Dad_s_Date,$C5+5),""),"")&amp;
IF($C5+6&lt;=$D5,IF(MONTH(INDEX(Dad_s_Date,$C5+6))=P$1,INDEX(Dad_s_Date,$C5+6),""),"")&amp;
IF($C5+7&lt;=$D5,IF(MONTH(INDEX(Dad_s_Date,$C5+7))=P$1,INDEX(Dad_s_Date,$C5+7),""),"")&amp;
IF($C5+8&lt;=$D5,IF(MONTH(INDEX(Dad_s_Date,$C5+8))=P$1,INDEX(Dad_s_Date,$C5+8),""),"")&amp;
IF($C5+9&lt;=$D5,IF(MONTH(INDEX(Dad_s_Date,$C5+9))=P$1,INDEX(Dad_s_Date,$C5+9),""),"")&amp;
IF($C5+10&lt;=$D5,IF(MONTH(INDEX(Dad_s_Date,$C5+10))=P$1,INDEX(Dad_s_Date,$C5+10),""),"")&amp;
IF($C5+11&lt;=$D5,IF(MONTH(INDEX(Dad_s_Date,$C5+11))=P$1,INDEX(Dad_s_Date,$C5+11),""),""),IF(MONTH($A5)=P$1,$A5,""))</f>
        <v/>
      </c>
      <c r="Q5" s="16" cm="1">
        <f t="array" ref="Q5">IF($E5="Yes",IF($C5&lt;=$D5,IF(MONTH(INDEX(Dad_s_Date,$C5))=Q$1,INDEX(Dad_s_Date,$C5),""),"")&amp;
IF($C5+1&lt;=$D5,IF(MONTH(INDEX(Dad_s_Date,$C5+1))=Q$1,INDEX(Dad_s_Date,$C5+1),""),"")&amp;
IF($C5+2&lt;=$D5,IF(MONTH(INDEX(Dad_s_Date,$C5+2))=Q$1,INDEX(Dad_s_Date,$C5+2),""),"")&amp;
IF($C5+3&lt;=$D5,IF(MONTH(INDEX(Dad_s_Date,$C5+3))=Q$1,INDEX(Dad_s_Date,$C5+3),""),"")&amp;
IF($C5+4&lt;=$D5,IF(MONTH(INDEX(Dad_s_Date,$C5+4))=Q$1,INDEX(Dad_s_Date,$C5+4),""),"")&amp;
IF($C5+5&lt;=$D5,IF(MONTH(INDEX(Dad_s_Date,$C5+5))=Q$1,INDEX(Dad_s_Date,$C5+5),""),"")&amp;
IF($C5+6&lt;=$D5,IF(MONTH(INDEX(Dad_s_Date,$C5+6))=Q$1,INDEX(Dad_s_Date,$C5+6),""),"")&amp;
IF($C5+7&lt;=$D5,IF(MONTH(INDEX(Dad_s_Date,$C5+7))=Q$1,INDEX(Dad_s_Date,$C5+7),""),"")&amp;
IF($C5+8&lt;=$D5,IF(MONTH(INDEX(Dad_s_Date,$C5+8))=Q$1,INDEX(Dad_s_Date,$C5+8),""),"")&amp;
IF($C5+9&lt;=$D5,IF(MONTH(INDEX(Dad_s_Date,$C5+9))=Q$1,INDEX(Dad_s_Date,$C5+9),""),"")&amp;
IF($C5+10&lt;=$D5,IF(MONTH(INDEX(Dad_s_Date,$C5+10))=Q$1,INDEX(Dad_s_Date,$C5+10),""),"")&amp;
IF($C5+11&lt;=$D5,IF(MONTH(INDEX(Dad_s_Date,$C5+11))=Q$1,INDEX(Dad_s_Date,$C5+11),""),""),IF(MONTH($A5)=Q$1,$A5,""))</f>
        <v>45231</v>
      </c>
      <c r="R5" s="17" t="str" cm="1">
        <f t="array" ref="R5">IF($E5="Yes",IF($C5&lt;=$D5,IF(MONTH(INDEX(Dad_s_Date,$C5))=R$1,INDEX(Dad_s_Date,$C5),""),"")&amp;
IF($C5+1&lt;=$D5,IF(MONTH(INDEX(Dad_s_Date,$C5+1))=R$1,INDEX(Dad_s_Date,$C5+1),""),"")&amp;
IF($C5+2&lt;=$D5,IF(MONTH(INDEX(Dad_s_Date,$C5+2))=R$1,INDEX(Dad_s_Date,$C5+2),""),"")&amp;
IF($C5+3&lt;=$D5,IF(MONTH(INDEX(Dad_s_Date,$C5+3))=R$1,INDEX(Dad_s_Date,$C5+3),""),"")&amp;
IF($C5+4&lt;=$D5,IF(MONTH(INDEX(Dad_s_Date,$C5+4))=R$1,INDEX(Dad_s_Date,$C5+4),""),"")&amp;
IF($C5+5&lt;=$D5,IF(MONTH(INDEX(Dad_s_Date,$C5+5))=R$1,INDEX(Dad_s_Date,$C5+5),""),"")&amp;
IF($C5+6&lt;=$D5,IF(MONTH(INDEX(Dad_s_Date,$C5+6))=R$1,INDEX(Dad_s_Date,$C5+6),""),"")&amp;
IF($C5+7&lt;=$D5,IF(MONTH(INDEX(Dad_s_Date,$C5+7))=R$1,INDEX(Dad_s_Date,$C5+7),""),"")&amp;
IF($C5+8&lt;=$D5,IF(MONTH(INDEX(Dad_s_Date,$C5+8))=R$1,INDEX(Dad_s_Date,$C5+8),""),"")&amp;
IF($C5+9&lt;=$D5,IF(MONTH(INDEX(Dad_s_Date,$C5+9))=R$1,INDEX(Dad_s_Date,$C5+9),""),"")&amp;
IF($C5+10&lt;=$D5,IF(MONTH(INDEX(Dad_s_Date,$C5+10))=R$1,INDEX(Dad_s_Date,$C5+10),""),"")&amp;
IF($C5+11&lt;=$D5,IF(MONTH(INDEX(Dad_s_Date,$C5+11))=R$1,INDEX(Dad_s_Date,$C5+11),""),""),IF(MONTH($A5)=R$1,$A5,""))</f>
        <v/>
      </c>
    </row>
    <row r="6" spans="1:18" x14ac:dyDescent="0.35">
      <c r="E6" s="5" t="str">
        <f t="shared" si="0"/>
        <v/>
      </c>
      <c r="F6" s="6">
        <v>2024</v>
      </c>
      <c r="G6" s="21" t="s">
        <v>5</v>
      </c>
      <c r="H6" s="21" t="s">
        <v>6</v>
      </c>
      <c r="I6" s="21" t="s">
        <v>7</v>
      </c>
      <c r="J6" s="21" t="s">
        <v>8</v>
      </c>
      <c r="K6" s="21" t="s">
        <v>9</v>
      </c>
      <c r="L6" s="21" t="s">
        <v>10</v>
      </c>
      <c r="M6" s="21" t="s">
        <v>16</v>
      </c>
      <c r="N6" s="21" t="s">
        <v>11</v>
      </c>
      <c r="O6" s="21" t="s">
        <v>12</v>
      </c>
      <c r="P6" s="21" t="s">
        <v>13</v>
      </c>
      <c r="Q6" s="21" t="s">
        <v>14</v>
      </c>
      <c r="R6" s="21" t="s">
        <v>15</v>
      </c>
    </row>
    <row r="7" spans="1:18" x14ac:dyDescent="0.35">
      <c r="A7" s="4">
        <f>INDEX(My_Date,MATCH(F6,My_Year,0))</f>
        <v>45597</v>
      </c>
      <c r="B7" s="4">
        <f>INDEX(My_Date,MATCH(F6,My_Year,1))</f>
        <v>45597</v>
      </c>
      <c r="C7" s="5">
        <f>MATCH(A7,My_Date,0)</f>
        <v>2</v>
      </c>
      <c r="D7" s="5">
        <f>MATCH(B7,My_Date,0)</f>
        <v>2</v>
      </c>
      <c r="E7" s="5" t="str">
        <f t="shared" si="0"/>
        <v/>
      </c>
      <c r="F7" s="6" t="s">
        <v>0</v>
      </c>
      <c r="G7" s="22" t="str" cm="1">
        <f t="array" ref="G7">IF($E7="Yes",IF($C7&lt;=$D7,IF(MONTH(INDEX(My_Date,$C7))=G$1,INDEX(My_Date,$C7),""),"")&amp;
IF($C7+1&lt;=$D7,IF(MONTH(INDEX(My_Date,$C7+1))=G$1,INDEX(My_Date,$C7+1),""),"")&amp;
IF($C7+2&lt;=$D7,IF(MONTH(INDEX(My_Date,$C7+2))=G$1,INDEX(My_Date,$C7+2),""),"")&amp;
IF($C7+3&lt;=$D7,IF(MONTH(INDEX(My_Date,$C7+3))=G$1,INDEX(My_Date,$C7+3),""),"")&amp;
IF($C7+4&lt;=$D7,IF(MONTH(INDEX(My_Date,$C7+4))=G$1,INDEX(My_Date,$C7+4),""),"")&amp;
IF($C7+5&lt;=$D7,IF(MONTH(INDEX(My_Date,$C7+5))=G$1,INDEX(My_Date,$C7+5),""),"")&amp;
IF($C7+6&lt;=$D7,IF(MONTH(INDEX(My_Date,$C7+6))=G$1,INDEX(My_Date,$C7+6),""),"")&amp;
IF($C7+7&lt;=$D7,IF(MONTH(INDEX(My_Date,$C7+7))=G$1,INDEX(My_Date,$C7+7),""),"")&amp;
IF($C7+8&lt;=$D7,IF(MONTH(INDEX(My_Date,$C7+8))=G$1,INDEX(My_Date,$C7+8),""),"")&amp;
IF($C7+9&lt;=$D7,IF(MONTH(INDEX(My_Date,$C7+9))=G$1,INDEX(My_Date,$C7+9),""),"")&amp;
IF($C7+10&lt;=$D7,IF(MONTH(INDEX(My_Date,$C7+10))=G$1,INDEX(My_Date,$C7+10),""),"")&amp;
IF($C7+11&lt;=$D7,IF(MONTH(INDEX(My_Date,$C7+11))=G$1,INDEX(My_Date,$C7+11),""),""),IF(MONTH($A7)=G$1,$A7,""))</f>
        <v/>
      </c>
      <c r="H7" s="23" t="str" cm="1">
        <f t="array" ref="H7">IF($E7="Yes",IF($C7&lt;=$D7,IF(MONTH(INDEX(My_Date,$C7))=H$1,INDEX(My_Date,$C7),""),"")&amp;
IF($C7+1&lt;=$D7,IF(MONTH(INDEX(My_Date,$C7+1))=H$1,INDEX(My_Date,$C7+1),""),"")&amp;
IF($C7+2&lt;=$D7,IF(MONTH(INDEX(My_Date,$C7+2))=H$1,INDEX(My_Date,$C7+2),""),"")&amp;
IF($C7+3&lt;=$D7,IF(MONTH(INDEX(My_Date,$C7+3))=H$1,INDEX(My_Date,$C7+3),""),"")&amp;
IF($C7+4&lt;=$D7,IF(MONTH(INDEX(My_Date,$C7+4))=H$1,INDEX(My_Date,$C7+4),""),"")&amp;
IF($C7+5&lt;=$D7,IF(MONTH(INDEX(My_Date,$C7+5))=H$1,INDEX(My_Date,$C7+5),""),"")&amp;
IF($C7+6&lt;=$D7,IF(MONTH(INDEX(My_Date,$C7+6))=H$1,INDEX(My_Date,$C7+6),""),"")&amp;
IF($C7+7&lt;=$D7,IF(MONTH(INDEX(My_Date,$C7+7))=H$1,INDEX(My_Date,$C7+7),""),"")&amp;
IF($C7+8&lt;=$D7,IF(MONTH(INDEX(My_Date,$C7+8))=H$1,INDEX(My_Date,$C7+8),""),"")&amp;
IF($C7+9&lt;=$D7,IF(MONTH(INDEX(My_Date,$C7+9))=H$1,INDEX(My_Date,$C7+9),""),"")&amp;
IF($C7+10&lt;=$D7,IF(MONTH(INDEX(My_Date,$C7+10))=H$1,INDEX(My_Date,$C7+10),""),"")&amp;
IF($C7+11&lt;=$D7,IF(MONTH(INDEX(My_Date,$C7+11))=H$1,INDEX(My_Date,$C7+11),""),""),IF(MONTH($A7)=H$1,$A7,""))</f>
        <v/>
      </c>
      <c r="I7" s="23" t="str" cm="1">
        <f t="array" ref="I7">IF($E7="Yes",IF($C7&lt;=$D7,IF(MONTH(INDEX(My_Date,$C7))=I$1,INDEX(My_Date,$C7),""),"")&amp;
IF($C7+1&lt;=$D7,IF(MONTH(INDEX(My_Date,$C7+1))=I$1,INDEX(My_Date,$C7+1),""),"")&amp;
IF($C7+2&lt;=$D7,IF(MONTH(INDEX(My_Date,$C7+2))=I$1,INDEX(My_Date,$C7+2),""),"")&amp;
IF($C7+3&lt;=$D7,IF(MONTH(INDEX(My_Date,$C7+3))=I$1,INDEX(My_Date,$C7+3),""),"")&amp;
IF($C7+4&lt;=$D7,IF(MONTH(INDEX(My_Date,$C7+4))=I$1,INDEX(My_Date,$C7+4),""),"")&amp;
IF($C7+5&lt;=$D7,IF(MONTH(INDEX(My_Date,$C7+5))=I$1,INDEX(My_Date,$C7+5),""),"")&amp;
IF($C7+6&lt;=$D7,IF(MONTH(INDEX(My_Date,$C7+6))=I$1,INDEX(My_Date,$C7+6),""),"")&amp;
IF($C7+7&lt;=$D7,IF(MONTH(INDEX(My_Date,$C7+7))=I$1,INDEX(My_Date,$C7+7),""),"")&amp;
IF($C7+8&lt;=$D7,IF(MONTH(INDEX(My_Date,$C7+8))=I$1,INDEX(My_Date,$C7+8),""),"")&amp;
IF($C7+9&lt;=$D7,IF(MONTH(INDEX(My_Date,$C7+9))=I$1,INDEX(My_Date,$C7+9),""),"")&amp;
IF($C7+10&lt;=$D7,IF(MONTH(INDEX(My_Date,$C7+10))=I$1,INDEX(My_Date,$C7+10),""),"")&amp;
IF($C7+11&lt;=$D7,IF(MONTH(INDEX(My_Date,$C7+11))=I$1,INDEX(My_Date,$C7+11),""),""),IF(MONTH($A7)=I$1,$A7,""))</f>
        <v/>
      </c>
      <c r="J7" s="23" t="str" cm="1">
        <f t="array" ref="J7">IF($E7="Yes",IF($C7&lt;=$D7,IF(MONTH(INDEX(My_Date,$C7))=J$1,INDEX(My_Date,$C7),""),"")&amp;
IF($C7+1&lt;=$D7,IF(MONTH(INDEX(My_Date,$C7+1))=J$1,INDEX(My_Date,$C7+1),""),"")&amp;
IF($C7+2&lt;=$D7,IF(MONTH(INDEX(My_Date,$C7+2))=J$1,INDEX(My_Date,$C7+2),""),"")&amp;
IF($C7+3&lt;=$D7,IF(MONTH(INDEX(My_Date,$C7+3))=J$1,INDEX(My_Date,$C7+3),""),"")&amp;
IF($C7+4&lt;=$D7,IF(MONTH(INDEX(My_Date,$C7+4))=J$1,INDEX(My_Date,$C7+4),""),"")&amp;
IF($C7+5&lt;=$D7,IF(MONTH(INDEX(My_Date,$C7+5))=J$1,INDEX(My_Date,$C7+5),""),"")&amp;
IF($C7+6&lt;=$D7,IF(MONTH(INDEX(My_Date,$C7+6))=J$1,INDEX(My_Date,$C7+6),""),"")&amp;
IF($C7+7&lt;=$D7,IF(MONTH(INDEX(My_Date,$C7+7))=J$1,INDEX(My_Date,$C7+7),""),"")&amp;
IF($C7+8&lt;=$D7,IF(MONTH(INDEX(My_Date,$C7+8))=J$1,INDEX(My_Date,$C7+8),""),"")&amp;
IF($C7+9&lt;=$D7,IF(MONTH(INDEX(My_Date,$C7+9))=J$1,INDEX(My_Date,$C7+9),""),"")&amp;
IF($C7+10&lt;=$D7,IF(MONTH(INDEX(My_Date,$C7+10))=J$1,INDEX(My_Date,$C7+10),""),"")&amp;
IF($C7+11&lt;=$D7,IF(MONTH(INDEX(My_Date,$C7+11))=J$1,INDEX(My_Date,$C7+11),""),""),IF(MONTH($A7)=J$1,$A7,""))</f>
        <v/>
      </c>
      <c r="K7" s="23" t="str" cm="1">
        <f t="array" ref="K7">IF($E7="Yes",IF($C7&lt;=$D7,IF(MONTH(INDEX(My_Date,$C7))=K$1,INDEX(My_Date,$C7),""),"")&amp;
IF($C7+1&lt;=$D7,IF(MONTH(INDEX(My_Date,$C7+1))=K$1,INDEX(My_Date,$C7+1),""),"")&amp;
IF($C7+2&lt;=$D7,IF(MONTH(INDEX(My_Date,$C7+2))=K$1,INDEX(My_Date,$C7+2),""),"")&amp;
IF($C7+3&lt;=$D7,IF(MONTH(INDEX(My_Date,$C7+3))=K$1,INDEX(My_Date,$C7+3),""),"")&amp;
IF($C7+4&lt;=$D7,IF(MONTH(INDEX(My_Date,$C7+4))=K$1,INDEX(My_Date,$C7+4),""),"")&amp;
IF($C7+5&lt;=$D7,IF(MONTH(INDEX(My_Date,$C7+5))=K$1,INDEX(My_Date,$C7+5),""),"")&amp;
IF($C7+6&lt;=$D7,IF(MONTH(INDEX(My_Date,$C7+6))=K$1,INDEX(My_Date,$C7+6),""),"")&amp;
IF($C7+7&lt;=$D7,IF(MONTH(INDEX(My_Date,$C7+7))=K$1,INDEX(My_Date,$C7+7),""),"")&amp;
IF($C7+8&lt;=$D7,IF(MONTH(INDEX(My_Date,$C7+8))=K$1,INDEX(My_Date,$C7+8),""),"")&amp;
IF($C7+9&lt;=$D7,IF(MONTH(INDEX(My_Date,$C7+9))=K$1,INDEX(My_Date,$C7+9),""),"")&amp;
IF($C7+10&lt;=$D7,IF(MONTH(INDEX(My_Date,$C7+10))=K$1,INDEX(My_Date,$C7+10),""),"")&amp;
IF($C7+11&lt;=$D7,IF(MONTH(INDEX(My_Date,$C7+11))=K$1,INDEX(My_Date,$C7+11),""),""),IF(MONTH($A7)=K$1,$A7,""))</f>
        <v/>
      </c>
      <c r="L7" s="23" t="str" cm="1">
        <f t="array" ref="L7">IF($E7="Yes",IF($C7&lt;=$D7,IF(MONTH(INDEX(My_Date,$C7))=L$1,INDEX(My_Date,$C7),""),"")&amp;
IF($C7+1&lt;=$D7,IF(MONTH(INDEX(My_Date,$C7+1))=L$1,INDEX(My_Date,$C7+1),""),"")&amp;
IF($C7+2&lt;=$D7,IF(MONTH(INDEX(My_Date,$C7+2))=L$1,INDEX(My_Date,$C7+2),""),"")&amp;
IF($C7+3&lt;=$D7,IF(MONTH(INDEX(My_Date,$C7+3))=L$1,INDEX(My_Date,$C7+3),""),"")&amp;
IF($C7+4&lt;=$D7,IF(MONTH(INDEX(My_Date,$C7+4))=L$1,INDEX(My_Date,$C7+4),""),"")&amp;
IF($C7+5&lt;=$D7,IF(MONTH(INDEX(My_Date,$C7+5))=L$1,INDEX(My_Date,$C7+5),""),"")&amp;
IF($C7+6&lt;=$D7,IF(MONTH(INDEX(My_Date,$C7+6))=L$1,INDEX(My_Date,$C7+6),""),"")&amp;
IF($C7+7&lt;=$D7,IF(MONTH(INDEX(My_Date,$C7+7))=L$1,INDEX(My_Date,$C7+7),""),"")&amp;
IF($C7+8&lt;=$D7,IF(MONTH(INDEX(My_Date,$C7+8))=L$1,INDEX(My_Date,$C7+8),""),"")&amp;
IF($C7+9&lt;=$D7,IF(MONTH(INDEX(My_Date,$C7+9))=L$1,INDEX(My_Date,$C7+9),""),"")&amp;
IF($C7+10&lt;=$D7,IF(MONTH(INDEX(My_Date,$C7+10))=L$1,INDEX(My_Date,$C7+10),""),"")&amp;
IF($C7+11&lt;=$D7,IF(MONTH(INDEX(My_Date,$C7+11))=L$1,INDEX(My_Date,$C7+11),""),""),IF(MONTH($A7)=L$1,$A7,""))</f>
        <v/>
      </c>
      <c r="M7" s="23" t="str" cm="1">
        <f t="array" ref="M7">IF($E7="Yes",IF($C7&lt;=$D7,IF(MONTH(INDEX(My_Date,$C7))=M$1,INDEX(My_Date,$C7),""),"")&amp;
IF($C7+1&lt;=$D7,IF(MONTH(INDEX(My_Date,$C7+1))=M$1,INDEX(My_Date,$C7+1),""),"")&amp;
IF($C7+2&lt;=$D7,IF(MONTH(INDEX(My_Date,$C7+2))=M$1,INDEX(My_Date,$C7+2),""),"")&amp;
IF($C7+3&lt;=$D7,IF(MONTH(INDEX(My_Date,$C7+3))=M$1,INDEX(My_Date,$C7+3),""),"")&amp;
IF($C7+4&lt;=$D7,IF(MONTH(INDEX(My_Date,$C7+4))=M$1,INDEX(My_Date,$C7+4),""),"")&amp;
IF($C7+5&lt;=$D7,IF(MONTH(INDEX(My_Date,$C7+5))=M$1,INDEX(My_Date,$C7+5),""),"")&amp;
IF($C7+6&lt;=$D7,IF(MONTH(INDEX(My_Date,$C7+6))=M$1,INDEX(My_Date,$C7+6),""),"")&amp;
IF($C7+7&lt;=$D7,IF(MONTH(INDEX(My_Date,$C7+7))=M$1,INDEX(My_Date,$C7+7),""),"")&amp;
IF($C7+8&lt;=$D7,IF(MONTH(INDEX(My_Date,$C7+8))=M$1,INDEX(My_Date,$C7+8),""),"")&amp;
IF($C7+9&lt;=$D7,IF(MONTH(INDEX(My_Date,$C7+9))=M$1,INDEX(My_Date,$C7+9),""),"")&amp;
IF($C7+10&lt;=$D7,IF(MONTH(INDEX(My_Date,$C7+10))=M$1,INDEX(My_Date,$C7+10),""),"")&amp;
IF($C7+11&lt;=$D7,IF(MONTH(INDEX(My_Date,$C7+11))=M$1,INDEX(My_Date,$C7+11),""),""),IF(MONTH($A7)=M$1,$A7,""))</f>
        <v/>
      </c>
      <c r="N7" s="23" t="str" cm="1">
        <f t="array" ref="N7">IF($E7="Yes",IF($C7&lt;=$D7,IF(MONTH(INDEX(My_Date,$C7))=N$1,INDEX(My_Date,$C7),""),"")&amp;
IF($C7+1&lt;=$D7,IF(MONTH(INDEX(My_Date,$C7+1))=N$1,INDEX(My_Date,$C7+1),""),"")&amp;
IF($C7+2&lt;=$D7,IF(MONTH(INDEX(My_Date,$C7+2))=N$1,INDEX(My_Date,$C7+2),""),"")&amp;
IF($C7+3&lt;=$D7,IF(MONTH(INDEX(My_Date,$C7+3))=N$1,INDEX(My_Date,$C7+3),""),"")&amp;
IF($C7+4&lt;=$D7,IF(MONTH(INDEX(My_Date,$C7+4))=N$1,INDEX(My_Date,$C7+4),""),"")&amp;
IF($C7+5&lt;=$D7,IF(MONTH(INDEX(My_Date,$C7+5))=N$1,INDEX(My_Date,$C7+5),""),"")&amp;
IF($C7+6&lt;=$D7,IF(MONTH(INDEX(My_Date,$C7+6))=N$1,INDEX(My_Date,$C7+6),""),"")&amp;
IF($C7+7&lt;=$D7,IF(MONTH(INDEX(My_Date,$C7+7))=N$1,INDEX(My_Date,$C7+7),""),"")&amp;
IF($C7+8&lt;=$D7,IF(MONTH(INDEX(My_Date,$C7+8))=N$1,INDEX(My_Date,$C7+8),""),"")&amp;
IF($C7+9&lt;=$D7,IF(MONTH(INDEX(My_Date,$C7+9))=N$1,INDEX(My_Date,$C7+9),""),"")&amp;
IF($C7+10&lt;=$D7,IF(MONTH(INDEX(My_Date,$C7+10))=N$1,INDEX(My_Date,$C7+10),""),"")&amp;
IF($C7+11&lt;=$D7,IF(MONTH(INDEX(My_Date,$C7+11))=N$1,INDEX(My_Date,$C7+11),""),""),IF(MONTH($A7)=N$1,$A7,""))</f>
        <v/>
      </c>
      <c r="O7" s="23" t="str" cm="1">
        <f t="array" ref="O7">IF($E7="Yes",IF($C7&lt;=$D7,IF(MONTH(INDEX(My_Date,$C7))=O$1,INDEX(My_Date,$C7),""),"")&amp;
IF($C7+1&lt;=$D7,IF(MONTH(INDEX(My_Date,$C7+1))=O$1,INDEX(My_Date,$C7+1),""),"")&amp;
IF($C7+2&lt;=$D7,IF(MONTH(INDEX(My_Date,$C7+2))=O$1,INDEX(My_Date,$C7+2),""),"")&amp;
IF($C7+3&lt;=$D7,IF(MONTH(INDEX(My_Date,$C7+3))=O$1,INDEX(My_Date,$C7+3),""),"")&amp;
IF($C7+4&lt;=$D7,IF(MONTH(INDEX(My_Date,$C7+4))=O$1,INDEX(My_Date,$C7+4),""),"")&amp;
IF($C7+5&lt;=$D7,IF(MONTH(INDEX(My_Date,$C7+5))=O$1,INDEX(My_Date,$C7+5),""),"")&amp;
IF($C7+6&lt;=$D7,IF(MONTH(INDEX(My_Date,$C7+6))=O$1,INDEX(My_Date,$C7+6),""),"")&amp;
IF($C7+7&lt;=$D7,IF(MONTH(INDEX(My_Date,$C7+7))=O$1,INDEX(My_Date,$C7+7),""),"")&amp;
IF($C7+8&lt;=$D7,IF(MONTH(INDEX(My_Date,$C7+8))=O$1,INDEX(My_Date,$C7+8),""),"")&amp;
IF($C7+9&lt;=$D7,IF(MONTH(INDEX(My_Date,$C7+9))=O$1,INDEX(My_Date,$C7+9),""),"")&amp;
IF($C7+10&lt;=$D7,IF(MONTH(INDEX(My_Date,$C7+10))=O$1,INDEX(My_Date,$C7+10),""),"")&amp;
IF($C7+11&lt;=$D7,IF(MONTH(INDEX(My_Date,$C7+11))=O$1,INDEX(My_Date,$C7+11),""),""),IF(MONTH($A7)=O$1,$A7,""))</f>
        <v/>
      </c>
      <c r="P7" s="23" t="str" cm="1">
        <f t="array" ref="P7">IF($E7="Yes",IF($C7&lt;=$D7,IF(MONTH(INDEX(My_Date,$C7))=P$1,INDEX(My_Date,$C7),""),"")&amp;
IF($C7+1&lt;=$D7,IF(MONTH(INDEX(My_Date,$C7+1))=P$1,INDEX(My_Date,$C7+1),""),"")&amp;
IF($C7+2&lt;=$D7,IF(MONTH(INDEX(My_Date,$C7+2))=P$1,INDEX(My_Date,$C7+2),""),"")&amp;
IF($C7+3&lt;=$D7,IF(MONTH(INDEX(My_Date,$C7+3))=P$1,INDEX(My_Date,$C7+3),""),"")&amp;
IF($C7+4&lt;=$D7,IF(MONTH(INDEX(My_Date,$C7+4))=P$1,INDEX(My_Date,$C7+4),""),"")&amp;
IF($C7+5&lt;=$D7,IF(MONTH(INDEX(My_Date,$C7+5))=P$1,INDEX(My_Date,$C7+5),""),"")&amp;
IF($C7+6&lt;=$D7,IF(MONTH(INDEX(My_Date,$C7+6))=P$1,INDEX(My_Date,$C7+6),""),"")&amp;
IF($C7+7&lt;=$D7,IF(MONTH(INDEX(My_Date,$C7+7))=P$1,INDEX(My_Date,$C7+7),""),"")&amp;
IF($C7+8&lt;=$D7,IF(MONTH(INDEX(My_Date,$C7+8))=P$1,INDEX(My_Date,$C7+8),""),"")&amp;
IF($C7+9&lt;=$D7,IF(MONTH(INDEX(My_Date,$C7+9))=P$1,INDEX(My_Date,$C7+9),""),"")&amp;
IF($C7+10&lt;=$D7,IF(MONTH(INDEX(My_Date,$C7+10))=P$1,INDEX(My_Date,$C7+10),""),"")&amp;
IF($C7+11&lt;=$D7,IF(MONTH(INDEX(My_Date,$C7+11))=P$1,INDEX(My_Date,$C7+11),""),""),IF(MONTH($A7)=P$1,$A7,""))</f>
        <v/>
      </c>
      <c r="Q7" s="23" cm="1">
        <f t="array" ref="Q7">IF($E7="Yes",IF($C7&lt;=$D7,IF(MONTH(INDEX(My_Date,$C7))=Q$1,INDEX(My_Date,$C7),""),"")&amp;
IF($C7+1&lt;=$D7,IF(MONTH(INDEX(My_Date,$C7+1))=Q$1,INDEX(My_Date,$C7+1),""),"")&amp;
IF($C7+2&lt;=$D7,IF(MONTH(INDEX(My_Date,$C7+2))=Q$1,INDEX(My_Date,$C7+2),""),"")&amp;
IF($C7+3&lt;=$D7,IF(MONTH(INDEX(My_Date,$C7+3))=Q$1,INDEX(My_Date,$C7+3),""),"")&amp;
IF($C7+4&lt;=$D7,IF(MONTH(INDEX(My_Date,$C7+4))=Q$1,INDEX(My_Date,$C7+4),""),"")&amp;
IF($C7+5&lt;=$D7,IF(MONTH(INDEX(My_Date,$C7+5))=Q$1,INDEX(My_Date,$C7+5),""),"")&amp;
IF($C7+6&lt;=$D7,IF(MONTH(INDEX(My_Date,$C7+6))=Q$1,INDEX(My_Date,$C7+6),""),"")&amp;
IF($C7+7&lt;=$D7,IF(MONTH(INDEX(My_Date,$C7+7))=Q$1,INDEX(My_Date,$C7+7),""),"")&amp;
IF($C7+8&lt;=$D7,IF(MONTH(INDEX(My_Date,$C7+8))=Q$1,INDEX(My_Date,$C7+8),""),"")&amp;
IF($C7+9&lt;=$D7,IF(MONTH(INDEX(My_Date,$C7+9))=Q$1,INDEX(My_Date,$C7+9),""),"")&amp;
IF($C7+10&lt;=$D7,IF(MONTH(INDEX(My_Date,$C7+10))=Q$1,INDEX(My_Date,$C7+10),""),"")&amp;
IF($C7+11&lt;=$D7,IF(MONTH(INDEX(My_Date,$C7+11))=Q$1,INDEX(My_Date,$C7+11),""),""),IF(MONTH($A7)=Q$1,$A7,""))</f>
        <v>45597</v>
      </c>
      <c r="R7" s="24" t="str" cm="1">
        <f t="array" ref="R7">IF($E7="Yes",IF($C7&lt;=$D7,IF(MONTH(INDEX(My_Date,$C7))=R$1,INDEX(My_Date,$C7),""),"")&amp;
IF($C7+1&lt;=$D7,IF(MONTH(INDEX(My_Date,$C7+1))=R$1,INDEX(My_Date,$C7+1),""),"")&amp;
IF($C7+2&lt;=$D7,IF(MONTH(INDEX(My_Date,$C7+2))=R$1,INDEX(My_Date,$C7+2),""),"")&amp;
IF($C7+3&lt;=$D7,IF(MONTH(INDEX(My_Date,$C7+3))=R$1,INDEX(My_Date,$C7+3),""),"")&amp;
IF($C7+4&lt;=$D7,IF(MONTH(INDEX(My_Date,$C7+4))=R$1,INDEX(My_Date,$C7+4),""),"")&amp;
IF($C7+5&lt;=$D7,IF(MONTH(INDEX(My_Date,$C7+5))=R$1,INDEX(My_Date,$C7+5),""),"")&amp;
IF($C7+6&lt;=$D7,IF(MONTH(INDEX(My_Date,$C7+6))=R$1,INDEX(My_Date,$C7+6),""),"")&amp;
IF($C7+7&lt;=$D7,IF(MONTH(INDEX(My_Date,$C7+7))=R$1,INDEX(My_Date,$C7+7),""),"")&amp;
IF($C7+8&lt;=$D7,IF(MONTH(INDEX(My_Date,$C7+8))=R$1,INDEX(My_Date,$C7+8),""),"")&amp;
IF($C7+9&lt;=$D7,IF(MONTH(INDEX(My_Date,$C7+9))=R$1,INDEX(My_Date,$C7+9),""),"")&amp;
IF($C7+10&lt;=$D7,IF(MONTH(INDEX(My_Date,$C7+10))=R$1,INDEX(My_Date,$C7+10),""),"")&amp;
IF($C7+11&lt;=$D7,IF(MONTH(INDEX(My_Date,$C7+11))=R$1,INDEX(My_Date,$C7+11),""),""),IF(MONTH($A7)=R$1,$A7,""))</f>
        <v/>
      </c>
    </row>
    <row r="8" spans="1:18" x14ac:dyDescent="0.35">
      <c r="A8" s="4">
        <f>INDEX(Mom_s_Date,MATCH(F6,Mom_Year,0))</f>
        <v>45567</v>
      </c>
      <c r="B8" s="4">
        <f>INDEX(Mom_s_Date,MATCH(F6,Mom_Year,1))</f>
        <v>45567</v>
      </c>
      <c r="C8" s="5">
        <f>MATCH(A8,Mom_s_Date,0)</f>
        <v>2</v>
      </c>
      <c r="D8" s="5">
        <f>MATCH(B8,Mom_s_Date,0)</f>
        <v>2</v>
      </c>
      <c r="E8" s="5" t="str">
        <f t="shared" si="0"/>
        <v/>
      </c>
      <c r="F8" s="6" t="s">
        <v>1</v>
      </c>
      <c r="G8" s="18" t="str" cm="1">
        <f t="array" ref="G8">IF($E8="Yes",IF($C8&lt;=$D8,IF(MONTH(INDEX(Mom_s_Date,$C8))=G$1,INDEX(Mom_s_Date,$C8),""),"")&amp;
IF($C8+1&lt;=$D8,IF(MONTH(INDEX(Mom_s_Date,$C8+1))=G$1,INDEX(Mom_s_Date,$C8+1),""),"")&amp;
IF($C8+2&lt;=$D8,IF(MONTH(INDEX(Mom_s_Date,$C8+2))=G$1,INDEX(Mom_s_Date,$C8+2),""),"")&amp;
IF($C8+3&lt;=$D8,IF(MONTH(INDEX(Mom_s_Date,$C8+3))=G$1,INDEX(Mom_s_Date,$C8+3),""),"")&amp;
IF($C8+4&lt;=$D8,IF(MONTH(INDEX(Mom_s_Date,$C8+4))=G$1,INDEX(Mom_s_Date,$C8+4),""),"")&amp;
IF($C8+5&lt;=$D8,IF(MONTH(INDEX(Mom_s_Date,$C8+5))=G$1,INDEX(Mom_s_Date,$C8+5),""),"")&amp;
IF($C8+6&lt;=$D8,IF(MONTH(INDEX(Mom_s_Date,$C8+6))=G$1,INDEX(Mom_s_Date,$C8+6),""),"")&amp;
IF($C8+7&lt;=$D8,IF(MONTH(INDEX(Mom_s_Date,$C8+7))=G$1,INDEX(Mom_s_Date,$C8+7),""),"")&amp;
IF($C8+8&lt;=$D8,IF(MONTH(INDEX(Mom_s_Date,$C8+8))=G$1,INDEX(Mom_s_Date,$C8+8),""),"")&amp;
IF($C8+9&lt;=$D8,IF(MONTH(INDEX(Mom_s_Date,$C8+9))=G$1,INDEX(Mom_s_Date,$C8+9),""),"")&amp;
IF($C8+10&lt;=$D8,IF(MONTH(INDEX(Mom_s_Date,$C8+10))=G$1,INDEX(Mom_s_Date,$C8+10),""),"")&amp;
IF($C8+11&lt;=$D8,IF(MONTH(INDEX(Mom_s_Date,$C8+11))=G$1,INDEX(Mom_s_Date,$C8+11),""),""),IF(MONTH($A8)=G$1,$A8,""))</f>
        <v/>
      </c>
      <c r="H8" s="14" t="str" cm="1">
        <f t="array" ref="H8">IF($E8="Yes",IF($C8&lt;=$D8,IF(MONTH(INDEX(Mom_s_Date,$C8))=H$1,INDEX(Mom_s_Date,$C8),""),"")&amp;
IF($C8+1&lt;=$D8,IF(MONTH(INDEX(Mom_s_Date,$C8+1))=H$1,INDEX(Mom_s_Date,$C8+1),""),"")&amp;
IF($C8+2&lt;=$D8,IF(MONTH(INDEX(Mom_s_Date,$C8+2))=H$1,INDEX(Mom_s_Date,$C8+2),""),"")&amp;
IF($C8+3&lt;=$D8,IF(MONTH(INDEX(Mom_s_Date,$C8+3))=H$1,INDEX(Mom_s_Date,$C8+3),""),"")&amp;
IF($C8+4&lt;=$D8,IF(MONTH(INDEX(Mom_s_Date,$C8+4))=H$1,INDEX(Mom_s_Date,$C8+4),""),"")&amp;
IF($C8+5&lt;=$D8,IF(MONTH(INDEX(Mom_s_Date,$C8+5))=H$1,INDEX(Mom_s_Date,$C8+5),""),"")&amp;
IF($C8+6&lt;=$D8,IF(MONTH(INDEX(Mom_s_Date,$C8+6))=H$1,INDEX(Mom_s_Date,$C8+6),""),"")&amp;
IF($C8+7&lt;=$D8,IF(MONTH(INDEX(Mom_s_Date,$C8+7))=H$1,INDEX(Mom_s_Date,$C8+7),""),"")&amp;
IF($C8+8&lt;=$D8,IF(MONTH(INDEX(Mom_s_Date,$C8+8))=H$1,INDEX(Mom_s_Date,$C8+8),""),"")&amp;
IF($C8+9&lt;=$D8,IF(MONTH(INDEX(Mom_s_Date,$C8+9))=H$1,INDEX(Mom_s_Date,$C8+9),""),"")&amp;
IF($C8+10&lt;=$D8,IF(MONTH(INDEX(Mom_s_Date,$C8+10))=H$1,INDEX(Mom_s_Date,$C8+10),""),"")&amp;
IF($C8+11&lt;=$D8,IF(MONTH(INDEX(Mom_s_Date,$C8+11))=H$1,INDEX(Mom_s_Date,$C8+11),""),""),IF(MONTH($A8)=H$1,$A8,""))</f>
        <v/>
      </c>
      <c r="I8" s="14" t="str" cm="1">
        <f t="array" ref="I8">IF($E8="Yes",IF($C8&lt;=$D8,IF(MONTH(INDEX(Mom_s_Date,$C8))=I$1,INDEX(Mom_s_Date,$C8),""),"")&amp;
IF($C8+1&lt;=$D8,IF(MONTH(INDEX(Mom_s_Date,$C8+1))=I$1,INDEX(Mom_s_Date,$C8+1),""),"")&amp;
IF($C8+2&lt;=$D8,IF(MONTH(INDEX(Mom_s_Date,$C8+2))=I$1,INDEX(Mom_s_Date,$C8+2),""),"")&amp;
IF($C8+3&lt;=$D8,IF(MONTH(INDEX(Mom_s_Date,$C8+3))=I$1,INDEX(Mom_s_Date,$C8+3),""),"")&amp;
IF($C8+4&lt;=$D8,IF(MONTH(INDEX(Mom_s_Date,$C8+4))=I$1,INDEX(Mom_s_Date,$C8+4),""),"")&amp;
IF($C8+5&lt;=$D8,IF(MONTH(INDEX(Mom_s_Date,$C8+5))=I$1,INDEX(Mom_s_Date,$C8+5),""),"")&amp;
IF($C8+6&lt;=$D8,IF(MONTH(INDEX(Mom_s_Date,$C8+6))=I$1,INDEX(Mom_s_Date,$C8+6),""),"")&amp;
IF($C8+7&lt;=$D8,IF(MONTH(INDEX(Mom_s_Date,$C8+7))=I$1,INDEX(Mom_s_Date,$C8+7),""),"")&amp;
IF($C8+8&lt;=$D8,IF(MONTH(INDEX(Mom_s_Date,$C8+8))=I$1,INDEX(Mom_s_Date,$C8+8),""),"")&amp;
IF($C8+9&lt;=$D8,IF(MONTH(INDEX(Mom_s_Date,$C8+9))=I$1,INDEX(Mom_s_Date,$C8+9),""),"")&amp;
IF($C8+10&lt;=$D8,IF(MONTH(INDEX(Mom_s_Date,$C8+10))=I$1,INDEX(Mom_s_Date,$C8+10),""),"")&amp;
IF($C8+11&lt;=$D8,IF(MONTH(INDEX(Mom_s_Date,$C8+11))=I$1,INDEX(Mom_s_Date,$C8+11),""),""),IF(MONTH($A8)=I$1,$A8,""))</f>
        <v/>
      </c>
      <c r="J8" s="14" t="str" cm="1">
        <f t="array" ref="J8">IF($E8="Yes",IF($C8&lt;=$D8,IF(MONTH(INDEX(Mom_s_Date,$C8))=J$1,INDEX(Mom_s_Date,$C8),""),"")&amp;
IF($C8+1&lt;=$D8,IF(MONTH(INDEX(Mom_s_Date,$C8+1))=J$1,INDEX(Mom_s_Date,$C8+1),""),"")&amp;
IF($C8+2&lt;=$D8,IF(MONTH(INDEX(Mom_s_Date,$C8+2))=J$1,INDEX(Mom_s_Date,$C8+2),""),"")&amp;
IF($C8+3&lt;=$D8,IF(MONTH(INDEX(Mom_s_Date,$C8+3))=J$1,INDEX(Mom_s_Date,$C8+3),""),"")&amp;
IF($C8+4&lt;=$D8,IF(MONTH(INDEX(Mom_s_Date,$C8+4))=J$1,INDEX(Mom_s_Date,$C8+4),""),"")&amp;
IF($C8+5&lt;=$D8,IF(MONTH(INDEX(Mom_s_Date,$C8+5))=J$1,INDEX(Mom_s_Date,$C8+5),""),"")&amp;
IF($C8+6&lt;=$D8,IF(MONTH(INDEX(Mom_s_Date,$C8+6))=J$1,INDEX(Mom_s_Date,$C8+6),""),"")&amp;
IF($C8+7&lt;=$D8,IF(MONTH(INDEX(Mom_s_Date,$C8+7))=J$1,INDEX(Mom_s_Date,$C8+7),""),"")&amp;
IF($C8+8&lt;=$D8,IF(MONTH(INDEX(Mom_s_Date,$C8+8))=J$1,INDEX(Mom_s_Date,$C8+8),""),"")&amp;
IF($C8+9&lt;=$D8,IF(MONTH(INDEX(Mom_s_Date,$C8+9))=J$1,INDEX(Mom_s_Date,$C8+9),""),"")&amp;
IF($C8+10&lt;=$D8,IF(MONTH(INDEX(Mom_s_Date,$C8+10))=J$1,INDEX(Mom_s_Date,$C8+10),""),"")&amp;
IF($C8+11&lt;=$D8,IF(MONTH(INDEX(Mom_s_Date,$C8+11))=J$1,INDEX(Mom_s_Date,$C8+11),""),""),IF(MONTH($A8)=J$1,$A8,""))</f>
        <v/>
      </c>
      <c r="K8" s="14" t="str" cm="1">
        <f t="array" ref="K8">IF($E8="Yes",IF($C8&lt;=$D8,IF(MONTH(INDEX(Mom_s_Date,$C8))=K$1,INDEX(Mom_s_Date,$C8),""),"")&amp;
IF($C8+1&lt;=$D8,IF(MONTH(INDEX(Mom_s_Date,$C8+1))=K$1,INDEX(Mom_s_Date,$C8+1),""),"")&amp;
IF($C8+2&lt;=$D8,IF(MONTH(INDEX(Mom_s_Date,$C8+2))=K$1,INDEX(Mom_s_Date,$C8+2),""),"")&amp;
IF($C8+3&lt;=$D8,IF(MONTH(INDEX(Mom_s_Date,$C8+3))=K$1,INDEX(Mom_s_Date,$C8+3),""),"")&amp;
IF($C8+4&lt;=$D8,IF(MONTH(INDEX(Mom_s_Date,$C8+4))=K$1,INDEX(Mom_s_Date,$C8+4),""),"")&amp;
IF($C8+5&lt;=$D8,IF(MONTH(INDEX(Mom_s_Date,$C8+5))=K$1,INDEX(Mom_s_Date,$C8+5),""),"")&amp;
IF($C8+6&lt;=$D8,IF(MONTH(INDEX(Mom_s_Date,$C8+6))=K$1,INDEX(Mom_s_Date,$C8+6),""),"")&amp;
IF($C8+7&lt;=$D8,IF(MONTH(INDEX(Mom_s_Date,$C8+7))=K$1,INDEX(Mom_s_Date,$C8+7),""),"")&amp;
IF($C8+8&lt;=$D8,IF(MONTH(INDEX(Mom_s_Date,$C8+8))=K$1,INDEX(Mom_s_Date,$C8+8),""),"")&amp;
IF($C8+9&lt;=$D8,IF(MONTH(INDEX(Mom_s_Date,$C8+9))=K$1,INDEX(Mom_s_Date,$C8+9),""),"")&amp;
IF($C8+10&lt;=$D8,IF(MONTH(INDEX(Mom_s_Date,$C8+10))=K$1,INDEX(Mom_s_Date,$C8+10),""),"")&amp;
IF($C8+11&lt;=$D8,IF(MONTH(INDEX(Mom_s_Date,$C8+11))=K$1,INDEX(Mom_s_Date,$C8+11),""),""),IF(MONTH($A8)=K$1,$A8,""))</f>
        <v/>
      </c>
      <c r="L8" s="14" t="str" cm="1">
        <f t="array" ref="L8">IF($E8="Yes",IF($C8&lt;=$D8,IF(MONTH(INDEX(Mom_s_Date,$C8))=L$1,INDEX(Mom_s_Date,$C8),""),"")&amp;
IF($C8+1&lt;=$D8,IF(MONTH(INDEX(Mom_s_Date,$C8+1))=L$1,INDEX(Mom_s_Date,$C8+1),""),"")&amp;
IF($C8+2&lt;=$D8,IF(MONTH(INDEX(Mom_s_Date,$C8+2))=L$1,INDEX(Mom_s_Date,$C8+2),""),"")&amp;
IF($C8+3&lt;=$D8,IF(MONTH(INDEX(Mom_s_Date,$C8+3))=L$1,INDEX(Mom_s_Date,$C8+3),""),"")&amp;
IF($C8+4&lt;=$D8,IF(MONTH(INDEX(Mom_s_Date,$C8+4))=L$1,INDEX(Mom_s_Date,$C8+4),""),"")&amp;
IF($C8+5&lt;=$D8,IF(MONTH(INDEX(Mom_s_Date,$C8+5))=L$1,INDEX(Mom_s_Date,$C8+5),""),"")&amp;
IF($C8+6&lt;=$D8,IF(MONTH(INDEX(Mom_s_Date,$C8+6))=L$1,INDEX(Mom_s_Date,$C8+6),""),"")&amp;
IF($C8+7&lt;=$D8,IF(MONTH(INDEX(Mom_s_Date,$C8+7))=L$1,INDEX(Mom_s_Date,$C8+7),""),"")&amp;
IF($C8+8&lt;=$D8,IF(MONTH(INDEX(Mom_s_Date,$C8+8))=L$1,INDEX(Mom_s_Date,$C8+8),""),"")&amp;
IF($C8+9&lt;=$D8,IF(MONTH(INDEX(Mom_s_Date,$C8+9))=L$1,INDEX(Mom_s_Date,$C8+9),""),"")&amp;
IF($C8+10&lt;=$D8,IF(MONTH(INDEX(Mom_s_Date,$C8+10))=L$1,INDEX(Mom_s_Date,$C8+10),""),"")&amp;
IF($C8+11&lt;=$D8,IF(MONTH(INDEX(Mom_s_Date,$C8+11))=L$1,INDEX(Mom_s_Date,$C8+11),""),""),IF(MONTH($A8)=L$1,$A8,""))</f>
        <v/>
      </c>
      <c r="M8" s="14" t="str" cm="1">
        <f t="array" ref="M8">IF($E8="Yes",IF($C8&lt;=$D8,IF(MONTH(INDEX(Mom_s_Date,$C8))=M$1,INDEX(Mom_s_Date,$C8),""),"")&amp;
IF($C8+1&lt;=$D8,IF(MONTH(INDEX(Mom_s_Date,$C8+1))=M$1,INDEX(Mom_s_Date,$C8+1),""),"")&amp;
IF($C8+2&lt;=$D8,IF(MONTH(INDEX(Mom_s_Date,$C8+2))=M$1,INDEX(Mom_s_Date,$C8+2),""),"")&amp;
IF($C8+3&lt;=$D8,IF(MONTH(INDEX(Mom_s_Date,$C8+3))=M$1,INDEX(Mom_s_Date,$C8+3),""),"")&amp;
IF($C8+4&lt;=$D8,IF(MONTH(INDEX(Mom_s_Date,$C8+4))=M$1,INDEX(Mom_s_Date,$C8+4),""),"")&amp;
IF($C8+5&lt;=$D8,IF(MONTH(INDEX(Mom_s_Date,$C8+5))=M$1,INDEX(Mom_s_Date,$C8+5),""),"")&amp;
IF($C8+6&lt;=$D8,IF(MONTH(INDEX(Mom_s_Date,$C8+6))=M$1,INDEX(Mom_s_Date,$C8+6),""),"")&amp;
IF($C8+7&lt;=$D8,IF(MONTH(INDEX(Mom_s_Date,$C8+7))=M$1,INDEX(Mom_s_Date,$C8+7),""),"")&amp;
IF($C8+8&lt;=$D8,IF(MONTH(INDEX(Mom_s_Date,$C8+8))=M$1,INDEX(Mom_s_Date,$C8+8),""),"")&amp;
IF($C8+9&lt;=$D8,IF(MONTH(INDEX(Mom_s_Date,$C8+9))=M$1,INDEX(Mom_s_Date,$C8+9),""),"")&amp;
IF($C8+10&lt;=$D8,IF(MONTH(INDEX(Mom_s_Date,$C8+10))=M$1,INDEX(Mom_s_Date,$C8+10),""),"")&amp;
IF($C8+11&lt;=$D8,IF(MONTH(INDEX(Mom_s_Date,$C8+11))=M$1,INDEX(Mom_s_Date,$C8+11),""),""),IF(MONTH($A8)=M$1,$A8,""))</f>
        <v/>
      </c>
      <c r="N8" s="14" t="str" cm="1">
        <f t="array" ref="N8">IF($E8="Yes",IF($C8&lt;=$D8,IF(MONTH(INDEX(Mom_s_Date,$C8))=N$1,INDEX(Mom_s_Date,$C8),""),"")&amp;
IF($C8+1&lt;=$D8,IF(MONTH(INDEX(Mom_s_Date,$C8+1))=N$1,INDEX(Mom_s_Date,$C8+1),""),"")&amp;
IF($C8+2&lt;=$D8,IF(MONTH(INDEX(Mom_s_Date,$C8+2))=N$1,INDEX(Mom_s_Date,$C8+2),""),"")&amp;
IF($C8+3&lt;=$D8,IF(MONTH(INDEX(Mom_s_Date,$C8+3))=N$1,INDEX(Mom_s_Date,$C8+3),""),"")&amp;
IF($C8+4&lt;=$D8,IF(MONTH(INDEX(Mom_s_Date,$C8+4))=N$1,INDEX(Mom_s_Date,$C8+4),""),"")&amp;
IF($C8+5&lt;=$D8,IF(MONTH(INDEX(Mom_s_Date,$C8+5))=N$1,INDEX(Mom_s_Date,$C8+5),""),"")&amp;
IF($C8+6&lt;=$D8,IF(MONTH(INDEX(Mom_s_Date,$C8+6))=N$1,INDEX(Mom_s_Date,$C8+6),""),"")&amp;
IF($C8+7&lt;=$D8,IF(MONTH(INDEX(Mom_s_Date,$C8+7))=N$1,INDEX(Mom_s_Date,$C8+7),""),"")&amp;
IF($C8+8&lt;=$D8,IF(MONTH(INDEX(Mom_s_Date,$C8+8))=N$1,INDEX(Mom_s_Date,$C8+8),""),"")&amp;
IF($C8+9&lt;=$D8,IF(MONTH(INDEX(Mom_s_Date,$C8+9))=N$1,INDEX(Mom_s_Date,$C8+9),""),"")&amp;
IF($C8+10&lt;=$D8,IF(MONTH(INDEX(Mom_s_Date,$C8+10))=N$1,INDEX(Mom_s_Date,$C8+10),""),"")&amp;
IF($C8+11&lt;=$D8,IF(MONTH(INDEX(Mom_s_Date,$C8+11))=N$1,INDEX(Mom_s_Date,$C8+11),""),""),IF(MONTH($A8)=N$1,$A8,""))</f>
        <v/>
      </c>
      <c r="O8" s="14" t="str" cm="1">
        <f t="array" ref="O8">IF($E8="Yes",IF($C8&lt;=$D8,IF(MONTH(INDEX(Mom_s_Date,$C8))=O$1,INDEX(Mom_s_Date,$C8),""),"")&amp;
IF($C8+1&lt;=$D8,IF(MONTH(INDEX(Mom_s_Date,$C8+1))=O$1,INDEX(Mom_s_Date,$C8+1),""),"")&amp;
IF($C8+2&lt;=$D8,IF(MONTH(INDEX(Mom_s_Date,$C8+2))=O$1,INDEX(Mom_s_Date,$C8+2),""),"")&amp;
IF($C8+3&lt;=$D8,IF(MONTH(INDEX(Mom_s_Date,$C8+3))=O$1,INDEX(Mom_s_Date,$C8+3),""),"")&amp;
IF($C8+4&lt;=$D8,IF(MONTH(INDEX(Mom_s_Date,$C8+4))=O$1,INDEX(Mom_s_Date,$C8+4),""),"")&amp;
IF($C8+5&lt;=$D8,IF(MONTH(INDEX(Mom_s_Date,$C8+5))=O$1,INDEX(Mom_s_Date,$C8+5),""),"")&amp;
IF($C8+6&lt;=$D8,IF(MONTH(INDEX(Mom_s_Date,$C8+6))=O$1,INDEX(Mom_s_Date,$C8+6),""),"")&amp;
IF($C8+7&lt;=$D8,IF(MONTH(INDEX(Mom_s_Date,$C8+7))=O$1,INDEX(Mom_s_Date,$C8+7),""),"")&amp;
IF($C8+8&lt;=$D8,IF(MONTH(INDEX(Mom_s_Date,$C8+8))=O$1,INDEX(Mom_s_Date,$C8+8),""),"")&amp;
IF($C8+9&lt;=$D8,IF(MONTH(INDEX(Mom_s_Date,$C8+9))=O$1,INDEX(Mom_s_Date,$C8+9),""),"")&amp;
IF($C8+10&lt;=$D8,IF(MONTH(INDEX(Mom_s_Date,$C8+10))=O$1,INDEX(Mom_s_Date,$C8+10),""),"")&amp;
IF($C8+11&lt;=$D8,IF(MONTH(INDEX(Mom_s_Date,$C8+11))=O$1,INDEX(Mom_s_Date,$C8+11),""),""),IF(MONTH($A8)=O$1,$A8,""))</f>
        <v/>
      </c>
      <c r="P8" s="14" cm="1">
        <f t="array" ref="P8">IF($E8="Yes",IF($C8&lt;=$D8,IF(MONTH(INDEX(Mom_s_Date,$C8))=P$1,INDEX(Mom_s_Date,$C8),""),"")&amp;
IF($C8+1&lt;=$D8,IF(MONTH(INDEX(Mom_s_Date,$C8+1))=P$1,INDEX(Mom_s_Date,$C8+1),""),"")&amp;
IF($C8+2&lt;=$D8,IF(MONTH(INDEX(Mom_s_Date,$C8+2))=P$1,INDEX(Mom_s_Date,$C8+2),""),"")&amp;
IF($C8+3&lt;=$D8,IF(MONTH(INDEX(Mom_s_Date,$C8+3))=P$1,INDEX(Mom_s_Date,$C8+3),""),"")&amp;
IF($C8+4&lt;=$D8,IF(MONTH(INDEX(Mom_s_Date,$C8+4))=P$1,INDEX(Mom_s_Date,$C8+4),""),"")&amp;
IF($C8+5&lt;=$D8,IF(MONTH(INDEX(Mom_s_Date,$C8+5))=P$1,INDEX(Mom_s_Date,$C8+5),""),"")&amp;
IF($C8+6&lt;=$D8,IF(MONTH(INDEX(Mom_s_Date,$C8+6))=P$1,INDEX(Mom_s_Date,$C8+6),""),"")&amp;
IF($C8+7&lt;=$D8,IF(MONTH(INDEX(Mom_s_Date,$C8+7))=P$1,INDEX(Mom_s_Date,$C8+7),""),"")&amp;
IF($C8+8&lt;=$D8,IF(MONTH(INDEX(Mom_s_Date,$C8+8))=P$1,INDEX(Mom_s_Date,$C8+8),""),"")&amp;
IF($C8+9&lt;=$D8,IF(MONTH(INDEX(Mom_s_Date,$C8+9))=P$1,INDEX(Mom_s_Date,$C8+9),""),"")&amp;
IF($C8+10&lt;=$D8,IF(MONTH(INDEX(Mom_s_Date,$C8+10))=P$1,INDEX(Mom_s_Date,$C8+10),""),"")&amp;
IF($C8+11&lt;=$D8,IF(MONTH(INDEX(Mom_s_Date,$C8+11))=P$1,INDEX(Mom_s_Date,$C8+11),""),""),IF(MONTH($A8)=P$1,$A8,""))</f>
        <v>45567</v>
      </c>
      <c r="Q8" s="14" t="str" cm="1">
        <f t="array" ref="Q8">IF($E8="Yes",IF($C8&lt;=$D8,IF(MONTH(INDEX(Mom_s_Date,$C8))=Q$1,INDEX(Mom_s_Date,$C8),""),"")&amp;
IF($C8+1&lt;=$D8,IF(MONTH(INDEX(Mom_s_Date,$C8+1))=Q$1,INDEX(Mom_s_Date,$C8+1),""),"")&amp;
IF($C8+2&lt;=$D8,IF(MONTH(INDEX(Mom_s_Date,$C8+2))=Q$1,INDEX(Mom_s_Date,$C8+2),""),"")&amp;
IF($C8+3&lt;=$D8,IF(MONTH(INDEX(Mom_s_Date,$C8+3))=Q$1,INDEX(Mom_s_Date,$C8+3),""),"")&amp;
IF($C8+4&lt;=$D8,IF(MONTH(INDEX(Mom_s_Date,$C8+4))=Q$1,INDEX(Mom_s_Date,$C8+4),""),"")&amp;
IF($C8+5&lt;=$D8,IF(MONTH(INDEX(Mom_s_Date,$C8+5))=Q$1,INDEX(Mom_s_Date,$C8+5),""),"")&amp;
IF($C8+6&lt;=$D8,IF(MONTH(INDEX(Mom_s_Date,$C8+6))=Q$1,INDEX(Mom_s_Date,$C8+6),""),"")&amp;
IF($C8+7&lt;=$D8,IF(MONTH(INDEX(Mom_s_Date,$C8+7))=Q$1,INDEX(Mom_s_Date,$C8+7),""),"")&amp;
IF($C8+8&lt;=$D8,IF(MONTH(INDEX(Mom_s_Date,$C8+8))=Q$1,INDEX(Mom_s_Date,$C8+8),""),"")&amp;
IF($C8+9&lt;=$D8,IF(MONTH(INDEX(Mom_s_Date,$C8+9))=Q$1,INDEX(Mom_s_Date,$C8+9),""),"")&amp;
IF($C8+10&lt;=$D8,IF(MONTH(INDEX(Mom_s_Date,$C8+10))=Q$1,INDEX(Mom_s_Date,$C8+10),""),"")&amp;
IF($C8+11&lt;=$D8,IF(MONTH(INDEX(Mom_s_Date,$C8+11))=Q$1,INDEX(Mom_s_Date,$C8+11),""),""),IF(MONTH($A8)=Q$1,$A8,""))</f>
        <v/>
      </c>
      <c r="R8" s="15" t="str" cm="1">
        <f t="array" ref="R8">IF($E8="Yes",IF($C8&lt;=$D8,IF(MONTH(INDEX(Mom_s_Date,$C8))=R$1,INDEX(Mom_s_Date,$C8),""),"")&amp;
IF($C8+1&lt;=$D8,IF(MONTH(INDEX(Mom_s_Date,$C8+1))=R$1,INDEX(Mom_s_Date,$C8+1),""),"")&amp;
IF($C8+2&lt;=$D8,IF(MONTH(INDEX(Mom_s_Date,$C8+2))=R$1,INDEX(Mom_s_Date,$C8+2),""),"")&amp;
IF($C8+3&lt;=$D8,IF(MONTH(INDEX(Mom_s_Date,$C8+3))=R$1,INDEX(Mom_s_Date,$C8+3),""),"")&amp;
IF($C8+4&lt;=$D8,IF(MONTH(INDEX(Mom_s_Date,$C8+4))=R$1,INDEX(Mom_s_Date,$C8+4),""),"")&amp;
IF($C8+5&lt;=$D8,IF(MONTH(INDEX(Mom_s_Date,$C8+5))=R$1,INDEX(Mom_s_Date,$C8+5),""),"")&amp;
IF($C8+6&lt;=$D8,IF(MONTH(INDEX(Mom_s_Date,$C8+6))=R$1,INDEX(Mom_s_Date,$C8+6),""),"")&amp;
IF($C8+7&lt;=$D8,IF(MONTH(INDEX(Mom_s_Date,$C8+7))=R$1,INDEX(Mom_s_Date,$C8+7),""),"")&amp;
IF($C8+8&lt;=$D8,IF(MONTH(INDEX(Mom_s_Date,$C8+8))=R$1,INDEX(Mom_s_Date,$C8+8),""),"")&amp;
IF($C8+9&lt;=$D8,IF(MONTH(INDEX(Mom_s_Date,$C8+9))=R$1,INDEX(Mom_s_Date,$C8+9),""),"")&amp;
IF($C8+10&lt;=$D8,IF(MONTH(INDEX(Mom_s_Date,$C8+10))=R$1,INDEX(Mom_s_Date,$C8+10),""),"")&amp;
IF($C8+11&lt;=$D8,IF(MONTH(INDEX(Mom_s_Date,$C8+11))=R$1,INDEX(Mom_s_Date,$C8+11),""),""),IF(MONTH($A8)=R$1,$A8,""))</f>
        <v/>
      </c>
    </row>
    <row r="9" spans="1:18" x14ac:dyDescent="0.35">
      <c r="A9" s="4">
        <f>INDEX(Dad_s_Date,MATCH(F6,Dad_Year,0))</f>
        <v>45596</v>
      </c>
      <c r="B9" s="4">
        <f>INDEX(Dad_s_Date,MATCH(F6,Dad_Year,1))</f>
        <v>45596</v>
      </c>
      <c r="C9" s="5">
        <f>MATCH(A9,Dad_s_Date,0)</f>
        <v>2</v>
      </c>
      <c r="D9" s="5">
        <f>MATCH(B9,Dad_s_Date,0)</f>
        <v>2</v>
      </c>
      <c r="E9" s="5" t="str">
        <f t="shared" si="0"/>
        <v/>
      </c>
      <c r="F9" s="6" t="s">
        <v>2</v>
      </c>
      <c r="G9" s="19" t="str" cm="1">
        <f t="array" ref="G9">IF($E9="Yes",IF($C9&lt;=$D9,IF(MONTH(INDEX(Dad_s_Date,$C9))=G$1,INDEX(Dad_s_Date,$C9),""),"")&amp;
IF($C9+1&lt;=$D9,IF(MONTH(INDEX(Dad_s_Date,$C9+1))=G$1,INDEX(Dad_s_Date,$C9+1),""),"")&amp;
IF($C9+2&lt;=$D9,IF(MONTH(INDEX(Dad_s_Date,$C9+2))=G$1,INDEX(Dad_s_Date,$C9+2),""),"")&amp;
IF($C9+3&lt;=$D9,IF(MONTH(INDEX(Dad_s_Date,$C9+3))=G$1,INDEX(Dad_s_Date,$C9+3),""),"")&amp;
IF($C9+4&lt;=$D9,IF(MONTH(INDEX(Dad_s_Date,$C9+4))=G$1,INDEX(Dad_s_Date,$C9+4),""),"")&amp;
IF($C9+5&lt;=$D9,IF(MONTH(INDEX(Dad_s_Date,$C9+5))=G$1,INDEX(Dad_s_Date,$C9+5),""),"")&amp;
IF($C9+6&lt;=$D9,IF(MONTH(INDEX(Dad_s_Date,$C9+6))=G$1,INDEX(Dad_s_Date,$C9+6),""),"")&amp;
IF($C9+7&lt;=$D9,IF(MONTH(INDEX(Dad_s_Date,$C9+7))=G$1,INDEX(Dad_s_Date,$C9+7),""),"")&amp;
IF($C9+8&lt;=$D9,IF(MONTH(INDEX(Dad_s_Date,$C9+8))=G$1,INDEX(Dad_s_Date,$C9+8),""),"")&amp;
IF($C9+9&lt;=$D9,IF(MONTH(INDEX(Dad_s_Date,$C9+9))=G$1,INDEX(Dad_s_Date,$C9+9),""),"")&amp;
IF($C9+10&lt;=$D9,IF(MONTH(INDEX(Dad_s_Date,$C9+10))=G$1,INDEX(Dad_s_Date,$C9+10),""),"")&amp;
IF($C9+11&lt;=$D9,IF(MONTH(INDEX(Dad_s_Date,$C9+11))=G$1,INDEX(Dad_s_Date,$C9+11),""),""),IF(MONTH($A9)=G$1,$A9,""))</f>
        <v/>
      </c>
      <c r="H9" s="16" t="str" cm="1">
        <f t="array" ref="H9">IF($E9="Yes",IF($C9&lt;=$D9,IF(MONTH(INDEX(Dad_s_Date,$C9))=H$1,INDEX(Dad_s_Date,$C9),""),"")&amp;
IF($C9+1&lt;=$D9,IF(MONTH(INDEX(Dad_s_Date,$C9+1))=H$1,INDEX(Dad_s_Date,$C9+1),""),"")&amp;
IF($C9+2&lt;=$D9,IF(MONTH(INDEX(Dad_s_Date,$C9+2))=H$1,INDEX(Dad_s_Date,$C9+2),""),"")&amp;
IF($C9+3&lt;=$D9,IF(MONTH(INDEX(Dad_s_Date,$C9+3))=H$1,INDEX(Dad_s_Date,$C9+3),""),"")&amp;
IF($C9+4&lt;=$D9,IF(MONTH(INDEX(Dad_s_Date,$C9+4))=H$1,INDEX(Dad_s_Date,$C9+4),""),"")&amp;
IF($C9+5&lt;=$D9,IF(MONTH(INDEX(Dad_s_Date,$C9+5))=H$1,INDEX(Dad_s_Date,$C9+5),""),"")&amp;
IF($C9+6&lt;=$D9,IF(MONTH(INDEX(Dad_s_Date,$C9+6))=H$1,INDEX(Dad_s_Date,$C9+6),""),"")&amp;
IF($C9+7&lt;=$D9,IF(MONTH(INDEX(Dad_s_Date,$C9+7))=H$1,INDEX(Dad_s_Date,$C9+7),""),"")&amp;
IF($C9+8&lt;=$D9,IF(MONTH(INDEX(Dad_s_Date,$C9+8))=H$1,INDEX(Dad_s_Date,$C9+8),""),"")&amp;
IF($C9+9&lt;=$D9,IF(MONTH(INDEX(Dad_s_Date,$C9+9))=H$1,INDEX(Dad_s_Date,$C9+9),""),"")&amp;
IF($C9+10&lt;=$D9,IF(MONTH(INDEX(Dad_s_Date,$C9+10))=H$1,INDEX(Dad_s_Date,$C9+10),""),"")&amp;
IF($C9+11&lt;=$D9,IF(MONTH(INDEX(Dad_s_Date,$C9+11))=H$1,INDEX(Dad_s_Date,$C9+11),""),""),IF(MONTH($A9)=H$1,$A9,""))</f>
        <v/>
      </c>
      <c r="I9" s="16" t="str" cm="1">
        <f t="array" ref="I9">IF($E9="Yes",IF($C9&lt;=$D9,IF(MONTH(INDEX(Dad_s_Date,$C9))=I$1,INDEX(Dad_s_Date,$C9),""),"")&amp;
IF($C9+1&lt;=$D9,IF(MONTH(INDEX(Dad_s_Date,$C9+1))=I$1,INDEX(Dad_s_Date,$C9+1),""),"")&amp;
IF($C9+2&lt;=$D9,IF(MONTH(INDEX(Dad_s_Date,$C9+2))=I$1,INDEX(Dad_s_Date,$C9+2),""),"")&amp;
IF($C9+3&lt;=$D9,IF(MONTH(INDEX(Dad_s_Date,$C9+3))=I$1,INDEX(Dad_s_Date,$C9+3),""),"")&amp;
IF($C9+4&lt;=$D9,IF(MONTH(INDEX(Dad_s_Date,$C9+4))=I$1,INDEX(Dad_s_Date,$C9+4),""),"")&amp;
IF($C9+5&lt;=$D9,IF(MONTH(INDEX(Dad_s_Date,$C9+5))=I$1,INDEX(Dad_s_Date,$C9+5),""),"")&amp;
IF($C9+6&lt;=$D9,IF(MONTH(INDEX(Dad_s_Date,$C9+6))=I$1,INDEX(Dad_s_Date,$C9+6),""),"")&amp;
IF($C9+7&lt;=$D9,IF(MONTH(INDEX(Dad_s_Date,$C9+7))=I$1,INDEX(Dad_s_Date,$C9+7),""),"")&amp;
IF($C9+8&lt;=$D9,IF(MONTH(INDEX(Dad_s_Date,$C9+8))=I$1,INDEX(Dad_s_Date,$C9+8),""),"")&amp;
IF($C9+9&lt;=$D9,IF(MONTH(INDEX(Dad_s_Date,$C9+9))=I$1,INDEX(Dad_s_Date,$C9+9),""),"")&amp;
IF($C9+10&lt;=$D9,IF(MONTH(INDEX(Dad_s_Date,$C9+10))=I$1,INDEX(Dad_s_Date,$C9+10),""),"")&amp;
IF($C9+11&lt;=$D9,IF(MONTH(INDEX(Dad_s_Date,$C9+11))=I$1,INDEX(Dad_s_Date,$C9+11),""),""),IF(MONTH($A9)=I$1,$A9,""))</f>
        <v/>
      </c>
      <c r="J9" s="16" t="str" cm="1">
        <f t="array" ref="J9">IF($E9="Yes",IF($C9&lt;=$D9,IF(MONTH(INDEX(Dad_s_Date,$C9))=J$1,INDEX(Dad_s_Date,$C9),""),"")&amp;
IF($C9+1&lt;=$D9,IF(MONTH(INDEX(Dad_s_Date,$C9+1))=J$1,INDEX(Dad_s_Date,$C9+1),""),"")&amp;
IF($C9+2&lt;=$D9,IF(MONTH(INDEX(Dad_s_Date,$C9+2))=J$1,INDEX(Dad_s_Date,$C9+2),""),"")&amp;
IF($C9+3&lt;=$D9,IF(MONTH(INDEX(Dad_s_Date,$C9+3))=J$1,INDEX(Dad_s_Date,$C9+3),""),"")&amp;
IF($C9+4&lt;=$D9,IF(MONTH(INDEX(Dad_s_Date,$C9+4))=J$1,INDEX(Dad_s_Date,$C9+4),""),"")&amp;
IF($C9+5&lt;=$D9,IF(MONTH(INDEX(Dad_s_Date,$C9+5))=J$1,INDEX(Dad_s_Date,$C9+5),""),"")&amp;
IF($C9+6&lt;=$D9,IF(MONTH(INDEX(Dad_s_Date,$C9+6))=J$1,INDEX(Dad_s_Date,$C9+6),""),"")&amp;
IF($C9+7&lt;=$D9,IF(MONTH(INDEX(Dad_s_Date,$C9+7))=J$1,INDEX(Dad_s_Date,$C9+7),""),"")&amp;
IF($C9+8&lt;=$D9,IF(MONTH(INDEX(Dad_s_Date,$C9+8))=J$1,INDEX(Dad_s_Date,$C9+8),""),"")&amp;
IF($C9+9&lt;=$D9,IF(MONTH(INDEX(Dad_s_Date,$C9+9))=J$1,INDEX(Dad_s_Date,$C9+9),""),"")&amp;
IF($C9+10&lt;=$D9,IF(MONTH(INDEX(Dad_s_Date,$C9+10))=J$1,INDEX(Dad_s_Date,$C9+10),""),"")&amp;
IF($C9+11&lt;=$D9,IF(MONTH(INDEX(Dad_s_Date,$C9+11))=J$1,INDEX(Dad_s_Date,$C9+11),""),""),IF(MONTH($A9)=J$1,$A9,""))</f>
        <v/>
      </c>
      <c r="K9" s="16" t="str" cm="1">
        <f t="array" ref="K9">IF($E9="Yes",IF($C9&lt;=$D9,IF(MONTH(INDEX(Dad_s_Date,$C9))=K$1,INDEX(Dad_s_Date,$C9),""),"")&amp;
IF($C9+1&lt;=$D9,IF(MONTH(INDEX(Dad_s_Date,$C9+1))=K$1,INDEX(Dad_s_Date,$C9+1),""),"")&amp;
IF($C9+2&lt;=$D9,IF(MONTH(INDEX(Dad_s_Date,$C9+2))=K$1,INDEX(Dad_s_Date,$C9+2),""),"")&amp;
IF($C9+3&lt;=$D9,IF(MONTH(INDEX(Dad_s_Date,$C9+3))=K$1,INDEX(Dad_s_Date,$C9+3),""),"")&amp;
IF($C9+4&lt;=$D9,IF(MONTH(INDEX(Dad_s_Date,$C9+4))=K$1,INDEX(Dad_s_Date,$C9+4),""),"")&amp;
IF($C9+5&lt;=$D9,IF(MONTH(INDEX(Dad_s_Date,$C9+5))=K$1,INDEX(Dad_s_Date,$C9+5),""),"")&amp;
IF($C9+6&lt;=$D9,IF(MONTH(INDEX(Dad_s_Date,$C9+6))=K$1,INDEX(Dad_s_Date,$C9+6),""),"")&amp;
IF($C9+7&lt;=$D9,IF(MONTH(INDEX(Dad_s_Date,$C9+7))=K$1,INDEX(Dad_s_Date,$C9+7),""),"")&amp;
IF($C9+8&lt;=$D9,IF(MONTH(INDEX(Dad_s_Date,$C9+8))=K$1,INDEX(Dad_s_Date,$C9+8),""),"")&amp;
IF($C9+9&lt;=$D9,IF(MONTH(INDEX(Dad_s_Date,$C9+9))=K$1,INDEX(Dad_s_Date,$C9+9),""),"")&amp;
IF($C9+10&lt;=$D9,IF(MONTH(INDEX(Dad_s_Date,$C9+10))=K$1,INDEX(Dad_s_Date,$C9+10),""),"")&amp;
IF($C9+11&lt;=$D9,IF(MONTH(INDEX(Dad_s_Date,$C9+11))=K$1,INDEX(Dad_s_Date,$C9+11),""),""),IF(MONTH($A9)=K$1,$A9,""))</f>
        <v/>
      </c>
      <c r="L9" s="16" t="str" cm="1">
        <f t="array" ref="L9">IF($E9="Yes",IF($C9&lt;=$D9,IF(MONTH(INDEX(Dad_s_Date,$C9))=L$1,INDEX(Dad_s_Date,$C9),""),"")&amp;
IF($C9+1&lt;=$D9,IF(MONTH(INDEX(Dad_s_Date,$C9+1))=L$1,INDEX(Dad_s_Date,$C9+1),""),"")&amp;
IF($C9+2&lt;=$D9,IF(MONTH(INDEX(Dad_s_Date,$C9+2))=L$1,INDEX(Dad_s_Date,$C9+2),""),"")&amp;
IF($C9+3&lt;=$D9,IF(MONTH(INDEX(Dad_s_Date,$C9+3))=L$1,INDEX(Dad_s_Date,$C9+3),""),"")&amp;
IF($C9+4&lt;=$D9,IF(MONTH(INDEX(Dad_s_Date,$C9+4))=L$1,INDEX(Dad_s_Date,$C9+4),""),"")&amp;
IF($C9+5&lt;=$D9,IF(MONTH(INDEX(Dad_s_Date,$C9+5))=L$1,INDEX(Dad_s_Date,$C9+5),""),"")&amp;
IF($C9+6&lt;=$D9,IF(MONTH(INDEX(Dad_s_Date,$C9+6))=L$1,INDEX(Dad_s_Date,$C9+6),""),"")&amp;
IF($C9+7&lt;=$D9,IF(MONTH(INDEX(Dad_s_Date,$C9+7))=L$1,INDEX(Dad_s_Date,$C9+7),""),"")&amp;
IF($C9+8&lt;=$D9,IF(MONTH(INDEX(Dad_s_Date,$C9+8))=L$1,INDEX(Dad_s_Date,$C9+8),""),"")&amp;
IF($C9+9&lt;=$D9,IF(MONTH(INDEX(Dad_s_Date,$C9+9))=L$1,INDEX(Dad_s_Date,$C9+9),""),"")&amp;
IF($C9+10&lt;=$D9,IF(MONTH(INDEX(Dad_s_Date,$C9+10))=L$1,INDEX(Dad_s_Date,$C9+10),""),"")&amp;
IF($C9+11&lt;=$D9,IF(MONTH(INDEX(Dad_s_Date,$C9+11))=L$1,INDEX(Dad_s_Date,$C9+11),""),""),IF(MONTH($A9)=L$1,$A9,""))</f>
        <v/>
      </c>
      <c r="M9" s="16" t="str" cm="1">
        <f t="array" ref="M9">IF($E9="Yes",IF($C9&lt;=$D9,IF(MONTH(INDEX(Dad_s_Date,$C9))=M$1,INDEX(Dad_s_Date,$C9),""),"")&amp;
IF($C9+1&lt;=$D9,IF(MONTH(INDEX(Dad_s_Date,$C9+1))=M$1,INDEX(Dad_s_Date,$C9+1),""),"")&amp;
IF($C9+2&lt;=$D9,IF(MONTH(INDEX(Dad_s_Date,$C9+2))=M$1,INDEX(Dad_s_Date,$C9+2),""),"")&amp;
IF($C9+3&lt;=$D9,IF(MONTH(INDEX(Dad_s_Date,$C9+3))=M$1,INDEX(Dad_s_Date,$C9+3),""),"")&amp;
IF($C9+4&lt;=$D9,IF(MONTH(INDEX(Dad_s_Date,$C9+4))=M$1,INDEX(Dad_s_Date,$C9+4),""),"")&amp;
IF($C9+5&lt;=$D9,IF(MONTH(INDEX(Dad_s_Date,$C9+5))=M$1,INDEX(Dad_s_Date,$C9+5),""),"")&amp;
IF($C9+6&lt;=$D9,IF(MONTH(INDEX(Dad_s_Date,$C9+6))=M$1,INDEX(Dad_s_Date,$C9+6),""),"")&amp;
IF($C9+7&lt;=$D9,IF(MONTH(INDEX(Dad_s_Date,$C9+7))=M$1,INDEX(Dad_s_Date,$C9+7),""),"")&amp;
IF($C9+8&lt;=$D9,IF(MONTH(INDEX(Dad_s_Date,$C9+8))=M$1,INDEX(Dad_s_Date,$C9+8),""),"")&amp;
IF($C9+9&lt;=$D9,IF(MONTH(INDEX(Dad_s_Date,$C9+9))=M$1,INDEX(Dad_s_Date,$C9+9),""),"")&amp;
IF($C9+10&lt;=$D9,IF(MONTH(INDEX(Dad_s_Date,$C9+10))=M$1,INDEX(Dad_s_Date,$C9+10),""),"")&amp;
IF($C9+11&lt;=$D9,IF(MONTH(INDEX(Dad_s_Date,$C9+11))=M$1,INDEX(Dad_s_Date,$C9+11),""),""),IF(MONTH($A9)=M$1,$A9,""))</f>
        <v/>
      </c>
      <c r="N9" s="16" t="str" cm="1">
        <f t="array" ref="N9">IF($E9="Yes",IF($C9&lt;=$D9,IF(MONTH(INDEX(Dad_s_Date,$C9))=N$1,INDEX(Dad_s_Date,$C9),""),"")&amp;
IF($C9+1&lt;=$D9,IF(MONTH(INDEX(Dad_s_Date,$C9+1))=N$1,INDEX(Dad_s_Date,$C9+1),""),"")&amp;
IF($C9+2&lt;=$D9,IF(MONTH(INDEX(Dad_s_Date,$C9+2))=N$1,INDEX(Dad_s_Date,$C9+2),""),"")&amp;
IF($C9+3&lt;=$D9,IF(MONTH(INDEX(Dad_s_Date,$C9+3))=N$1,INDEX(Dad_s_Date,$C9+3),""),"")&amp;
IF($C9+4&lt;=$D9,IF(MONTH(INDEX(Dad_s_Date,$C9+4))=N$1,INDEX(Dad_s_Date,$C9+4),""),"")&amp;
IF($C9+5&lt;=$D9,IF(MONTH(INDEX(Dad_s_Date,$C9+5))=N$1,INDEX(Dad_s_Date,$C9+5),""),"")&amp;
IF($C9+6&lt;=$D9,IF(MONTH(INDEX(Dad_s_Date,$C9+6))=N$1,INDEX(Dad_s_Date,$C9+6),""),"")&amp;
IF($C9+7&lt;=$D9,IF(MONTH(INDEX(Dad_s_Date,$C9+7))=N$1,INDEX(Dad_s_Date,$C9+7),""),"")&amp;
IF($C9+8&lt;=$D9,IF(MONTH(INDEX(Dad_s_Date,$C9+8))=N$1,INDEX(Dad_s_Date,$C9+8),""),"")&amp;
IF($C9+9&lt;=$D9,IF(MONTH(INDEX(Dad_s_Date,$C9+9))=N$1,INDEX(Dad_s_Date,$C9+9),""),"")&amp;
IF($C9+10&lt;=$D9,IF(MONTH(INDEX(Dad_s_Date,$C9+10))=N$1,INDEX(Dad_s_Date,$C9+10),""),"")&amp;
IF($C9+11&lt;=$D9,IF(MONTH(INDEX(Dad_s_Date,$C9+11))=N$1,INDEX(Dad_s_Date,$C9+11),""),""),IF(MONTH($A9)=N$1,$A9,""))</f>
        <v/>
      </c>
      <c r="O9" s="16" t="str" cm="1">
        <f t="array" ref="O9">IF($E9="Yes",IF($C9&lt;=$D9,IF(MONTH(INDEX(Dad_s_Date,$C9))=O$1,INDEX(Dad_s_Date,$C9),""),"")&amp;
IF($C9+1&lt;=$D9,IF(MONTH(INDEX(Dad_s_Date,$C9+1))=O$1,INDEX(Dad_s_Date,$C9+1),""),"")&amp;
IF($C9+2&lt;=$D9,IF(MONTH(INDEX(Dad_s_Date,$C9+2))=O$1,INDEX(Dad_s_Date,$C9+2),""),"")&amp;
IF($C9+3&lt;=$D9,IF(MONTH(INDEX(Dad_s_Date,$C9+3))=O$1,INDEX(Dad_s_Date,$C9+3),""),"")&amp;
IF($C9+4&lt;=$D9,IF(MONTH(INDEX(Dad_s_Date,$C9+4))=O$1,INDEX(Dad_s_Date,$C9+4),""),"")&amp;
IF($C9+5&lt;=$D9,IF(MONTH(INDEX(Dad_s_Date,$C9+5))=O$1,INDEX(Dad_s_Date,$C9+5),""),"")&amp;
IF($C9+6&lt;=$D9,IF(MONTH(INDEX(Dad_s_Date,$C9+6))=O$1,INDEX(Dad_s_Date,$C9+6),""),"")&amp;
IF($C9+7&lt;=$D9,IF(MONTH(INDEX(Dad_s_Date,$C9+7))=O$1,INDEX(Dad_s_Date,$C9+7),""),"")&amp;
IF($C9+8&lt;=$D9,IF(MONTH(INDEX(Dad_s_Date,$C9+8))=O$1,INDEX(Dad_s_Date,$C9+8),""),"")&amp;
IF($C9+9&lt;=$D9,IF(MONTH(INDEX(Dad_s_Date,$C9+9))=O$1,INDEX(Dad_s_Date,$C9+9),""),"")&amp;
IF($C9+10&lt;=$D9,IF(MONTH(INDEX(Dad_s_Date,$C9+10))=O$1,INDEX(Dad_s_Date,$C9+10),""),"")&amp;
IF($C9+11&lt;=$D9,IF(MONTH(INDEX(Dad_s_Date,$C9+11))=O$1,INDEX(Dad_s_Date,$C9+11),""),""),IF(MONTH($A9)=O$1,$A9,""))</f>
        <v/>
      </c>
      <c r="P9" s="16" cm="1">
        <f t="array" ref="P9">IF($E9="Yes",IF($C9&lt;=$D9,IF(MONTH(INDEX(Dad_s_Date,$C9))=P$1,INDEX(Dad_s_Date,$C9),""),"")&amp;
IF($C9+1&lt;=$D9,IF(MONTH(INDEX(Dad_s_Date,$C9+1))=P$1,INDEX(Dad_s_Date,$C9+1),""),"")&amp;
IF($C9+2&lt;=$D9,IF(MONTH(INDEX(Dad_s_Date,$C9+2))=P$1,INDEX(Dad_s_Date,$C9+2),""),"")&amp;
IF($C9+3&lt;=$D9,IF(MONTH(INDEX(Dad_s_Date,$C9+3))=P$1,INDEX(Dad_s_Date,$C9+3),""),"")&amp;
IF($C9+4&lt;=$D9,IF(MONTH(INDEX(Dad_s_Date,$C9+4))=P$1,INDEX(Dad_s_Date,$C9+4),""),"")&amp;
IF($C9+5&lt;=$D9,IF(MONTH(INDEX(Dad_s_Date,$C9+5))=P$1,INDEX(Dad_s_Date,$C9+5),""),"")&amp;
IF($C9+6&lt;=$D9,IF(MONTH(INDEX(Dad_s_Date,$C9+6))=P$1,INDEX(Dad_s_Date,$C9+6),""),"")&amp;
IF($C9+7&lt;=$D9,IF(MONTH(INDEX(Dad_s_Date,$C9+7))=P$1,INDEX(Dad_s_Date,$C9+7),""),"")&amp;
IF($C9+8&lt;=$D9,IF(MONTH(INDEX(Dad_s_Date,$C9+8))=P$1,INDEX(Dad_s_Date,$C9+8),""),"")&amp;
IF($C9+9&lt;=$D9,IF(MONTH(INDEX(Dad_s_Date,$C9+9))=P$1,INDEX(Dad_s_Date,$C9+9),""),"")&amp;
IF($C9+10&lt;=$D9,IF(MONTH(INDEX(Dad_s_Date,$C9+10))=P$1,INDEX(Dad_s_Date,$C9+10),""),"")&amp;
IF($C9+11&lt;=$D9,IF(MONTH(INDEX(Dad_s_Date,$C9+11))=P$1,INDEX(Dad_s_Date,$C9+11),""),""),IF(MONTH($A9)=P$1,$A9,""))</f>
        <v>45596</v>
      </c>
      <c r="Q9" s="16" t="str" cm="1">
        <f t="array" ref="Q9">IF($E9="Yes",IF($C9&lt;=$D9,IF(MONTH(INDEX(Dad_s_Date,$C9))=Q$1,INDEX(Dad_s_Date,$C9),""),"")&amp;
IF($C9+1&lt;=$D9,IF(MONTH(INDEX(Dad_s_Date,$C9+1))=Q$1,INDEX(Dad_s_Date,$C9+1),""),"")&amp;
IF($C9+2&lt;=$D9,IF(MONTH(INDEX(Dad_s_Date,$C9+2))=Q$1,INDEX(Dad_s_Date,$C9+2),""),"")&amp;
IF($C9+3&lt;=$D9,IF(MONTH(INDEX(Dad_s_Date,$C9+3))=Q$1,INDEX(Dad_s_Date,$C9+3),""),"")&amp;
IF($C9+4&lt;=$D9,IF(MONTH(INDEX(Dad_s_Date,$C9+4))=Q$1,INDEX(Dad_s_Date,$C9+4),""),"")&amp;
IF($C9+5&lt;=$D9,IF(MONTH(INDEX(Dad_s_Date,$C9+5))=Q$1,INDEX(Dad_s_Date,$C9+5),""),"")&amp;
IF($C9+6&lt;=$D9,IF(MONTH(INDEX(Dad_s_Date,$C9+6))=Q$1,INDEX(Dad_s_Date,$C9+6),""),"")&amp;
IF($C9+7&lt;=$D9,IF(MONTH(INDEX(Dad_s_Date,$C9+7))=Q$1,INDEX(Dad_s_Date,$C9+7),""),"")&amp;
IF($C9+8&lt;=$D9,IF(MONTH(INDEX(Dad_s_Date,$C9+8))=Q$1,INDEX(Dad_s_Date,$C9+8),""),"")&amp;
IF($C9+9&lt;=$D9,IF(MONTH(INDEX(Dad_s_Date,$C9+9))=Q$1,INDEX(Dad_s_Date,$C9+9),""),"")&amp;
IF($C9+10&lt;=$D9,IF(MONTH(INDEX(Dad_s_Date,$C9+10))=Q$1,INDEX(Dad_s_Date,$C9+10),""),"")&amp;
IF($C9+11&lt;=$D9,IF(MONTH(INDEX(Dad_s_Date,$C9+11))=Q$1,INDEX(Dad_s_Date,$C9+11),""),""),IF(MONTH($A9)=Q$1,$A9,""))</f>
        <v/>
      </c>
      <c r="R9" s="17" t="str" cm="1">
        <f t="array" ref="R9">IF($E9="Yes",IF($C9&lt;=$D9,IF(MONTH(INDEX(Dad_s_Date,$C9))=R$1,INDEX(Dad_s_Date,$C9),""),"")&amp;
IF($C9+1&lt;=$D9,IF(MONTH(INDEX(Dad_s_Date,$C9+1))=R$1,INDEX(Dad_s_Date,$C9+1),""),"")&amp;
IF($C9+2&lt;=$D9,IF(MONTH(INDEX(Dad_s_Date,$C9+2))=R$1,INDEX(Dad_s_Date,$C9+2),""),"")&amp;
IF($C9+3&lt;=$D9,IF(MONTH(INDEX(Dad_s_Date,$C9+3))=R$1,INDEX(Dad_s_Date,$C9+3),""),"")&amp;
IF($C9+4&lt;=$D9,IF(MONTH(INDEX(Dad_s_Date,$C9+4))=R$1,INDEX(Dad_s_Date,$C9+4),""),"")&amp;
IF($C9+5&lt;=$D9,IF(MONTH(INDEX(Dad_s_Date,$C9+5))=R$1,INDEX(Dad_s_Date,$C9+5),""),"")&amp;
IF($C9+6&lt;=$D9,IF(MONTH(INDEX(Dad_s_Date,$C9+6))=R$1,INDEX(Dad_s_Date,$C9+6),""),"")&amp;
IF($C9+7&lt;=$D9,IF(MONTH(INDEX(Dad_s_Date,$C9+7))=R$1,INDEX(Dad_s_Date,$C9+7),""),"")&amp;
IF($C9+8&lt;=$D9,IF(MONTH(INDEX(Dad_s_Date,$C9+8))=R$1,INDEX(Dad_s_Date,$C9+8),""),"")&amp;
IF($C9+9&lt;=$D9,IF(MONTH(INDEX(Dad_s_Date,$C9+9))=R$1,INDEX(Dad_s_Date,$C9+9),""),"")&amp;
IF($C9+10&lt;=$D9,IF(MONTH(INDEX(Dad_s_Date,$C9+10))=R$1,INDEX(Dad_s_Date,$C9+10),""),"")&amp;
IF($C9+11&lt;=$D9,IF(MONTH(INDEX(Dad_s_Date,$C9+11))=R$1,INDEX(Dad_s_Date,$C9+11),""),""),IF(MONTH($A9)=R$1,$A9,""))</f>
        <v/>
      </c>
    </row>
    <row r="10" spans="1:18" x14ac:dyDescent="0.35">
      <c r="E10" s="5" t="str">
        <f t="shared" si="0"/>
        <v/>
      </c>
      <c r="F10" s="6">
        <v>2025</v>
      </c>
      <c r="G10" s="21" t="s">
        <v>5</v>
      </c>
      <c r="H10" s="21" t="s">
        <v>6</v>
      </c>
      <c r="I10" s="21" t="s">
        <v>7</v>
      </c>
      <c r="J10" s="21" t="s">
        <v>8</v>
      </c>
      <c r="K10" s="21" t="s">
        <v>9</v>
      </c>
      <c r="L10" s="21" t="s">
        <v>10</v>
      </c>
      <c r="M10" s="21" t="s">
        <v>16</v>
      </c>
      <c r="N10" s="21" t="s">
        <v>11</v>
      </c>
      <c r="O10" s="21" t="s">
        <v>12</v>
      </c>
      <c r="P10" s="21" t="s">
        <v>13</v>
      </c>
      <c r="Q10" s="21" t="s">
        <v>14</v>
      </c>
      <c r="R10" s="21" t="s">
        <v>15</v>
      </c>
    </row>
    <row r="11" spans="1:18" x14ac:dyDescent="0.35">
      <c r="A11" s="4">
        <f>INDEX(My_Date,MATCH(F10,My_Year,0))</f>
        <v>45933</v>
      </c>
      <c r="B11" s="4">
        <f>INDEX(My_Date,MATCH(F10,My_Year,1))</f>
        <v>45933</v>
      </c>
      <c r="C11" s="5">
        <f>MATCH(A11,My_Date,0)</f>
        <v>3</v>
      </c>
      <c r="D11" s="5">
        <f>MATCH(B11,My_Date,0)</f>
        <v>3</v>
      </c>
      <c r="E11" s="5" t="str">
        <f t="shared" si="0"/>
        <v/>
      </c>
      <c r="F11" s="6" t="s">
        <v>0</v>
      </c>
      <c r="G11" s="22" t="str" cm="1">
        <f t="array" ref="G11">IF($E11="Yes",IF($C11&lt;=$D11,IF(MONTH(INDEX(My_Date,$C11))=G$1,INDEX(My_Date,$C11),""),"")&amp;
IF($C11+1&lt;=$D11,IF(MONTH(INDEX(My_Date,$C11+1))=G$1,INDEX(My_Date,$C11+1),""),"")&amp;
IF($C11+2&lt;=$D11,IF(MONTH(INDEX(My_Date,$C11+2))=G$1,INDEX(My_Date,$C11+2),""),"")&amp;
IF($C11+3&lt;=$D11,IF(MONTH(INDEX(My_Date,$C11+3))=G$1,INDEX(My_Date,$C11+3),""),"")&amp;
IF($C11+4&lt;=$D11,IF(MONTH(INDEX(My_Date,$C11+4))=G$1,INDEX(My_Date,$C11+4),""),"")&amp;
IF($C11+5&lt;=$D11,IF(MONTH(INDEX(My_Date,$C11+5))=G$1,INDEX(My_Date,$C11+5),""),"")&amp;
IF($C11+6&lt;=$D11,IF(MONTH(INDEX(My_Date,$C11+6))=G$1,INDEX(My_Date,$C11+6),""),"")&amp;
IF($C11+7&lt;=$D11,IF(MONTH(INDEX(My_Date,$C11+7))=G$1,INDEX(My_Date,$C11+7),""),"")&amp;
IF($C11+8&lt;=$D11,IF(MONTH(INDEX(My_Date,$C11+8))=G$1,INDEX(My_Date,$C11+8),""),"")&amp;
IF($C11+9&lt;=$D11,IF(MONTH(INDEX(My_Date,$C11+9))=G$1,INDEX(My_Date,$C11+9),""),"")&amp;
IF($C11+10&lt;=$D11,IF(MONTH(INDEX(My_Date,$C11+10))=G$1,INDEX(My_Date,$C11+10),""),"")&amp;
IF($C11+11&lt;=$D11,IF(MONTH(INDEX(My_Date,$C11+11))=G$1,INDEX(My_Date,$C11+11),""),""),IF(MONTH($A11)=G$1,$A11,""))</f>
        <v/>
      </c>
      <c r="H11" s="23" t="str" cm="1">
        <f t="array" ref="H11">IF($E11="Yes",IF($C11&lt;=$D11,IF(MONTH(INDEX(My_Date,$C11))=H$1,INDEX(My_Date,$C11),""),"")&amp;
IF($C11+1&lt;=$D11,IF(MONTH(INDEX(My_Date,$C11+1))=H$1,INDEX(My_Date,$C11+1),""),"")&amp;
IF($C11+2&lt;=$D11,IF(MONTH(INDEX(My_Date,$C11+2))=H$1,INDEX(My_Date,$C11+2),""),"")&amp;
IF($C11+3&lt;=$D11,IF(MONTH(INDEX(My_Date,$C11+3))=H$1,INDEX(My_Date,$C11+3),""),"")&amp;
IF($C11+4&lt;=$D11,IF(MONTH(INDEX(My_Date,$C11+4))=H$1,INDEX(My_Date,$C11+4),""),"")&amp;
IF($C11+5&lt;=$D11,IF(MONTH(INDEX(My_Date,$C11+5))=H$1,INDEX(My_Date,$C11+5),""),"")&amp;
IF($C11+6&lt;=$D11,IF(MONTH(INDEX(My_Date,$C11+6))=H$1,INDEX(My_Date,$C11+6),""),"")&amp;
IF($C11+7&lt;=$D11,IF(MONTH(INDEX(My_Date,$C11+7))=H$1,INDEX(My_Date,$C11+7),""),"")&amp;
IF($C11+8&lt;=$D11,IF(MONTH(INDEX(My_Date,$C11+8))=H$1,INDEX(My_Date,$C11+8),""),"")&amp;
IF($C11+9&lt;=$D11,IF(MONTH(INDEX(My_Date,$C11+9))=H$1,INDEX(My_Date,$C11+9),""),"")&amp;
IF($C11+10&lt;=$D11,IF(MONTH(INDEX(My_Date,$C11+10))=H$1,INDEX(My_Date,$C11+10),""),"")&amp;
IF($C11+11&lt;=$D11,IF(MONTH(INDEX(My_Date,$C11+11))=H$1,INDEX(My_Date,$C11+11),""),""),IF(MONTH($A11)=H$1,$A11,""))</f>
        <v/>
      </c>
      <c r="I11" s="23" t="str" cm="1">
        <f t="array" ref="I11">IF($E11="Yes",IF($C11&lt;=$D11,IF(MONTH(INDEX(My_Date,$C11))=I$1,INDEX(My_Date,$C11),""),"")&amp;
IF($C11+1&lt;=$D11,IF(MONTH(INDEX(My_Date,$C11+1))=I$1,INDEX(My_Date,$C11+1),""),"")&amp;
IF($C11+2&lt;=$D11,IF(MONTH(INDEX(My_Date,$C11+2))=I$1,INDEX(My_Date,$C11+2),""),"")&amp;
IF($C11+3&lt;=$D11,IF(MONTH(INDEX(My_Date,$C11+3))=I$1,INDEX(My_Date,$C11+3),""),"")&amp;
IF($C11+4&lt;=$D11,IF(MONTH(INDEX(My_Date,$C11+4))=I$1,INDEX(My_Date,$C11+4),""),"")&amp;
IF($C11+5&lt;=$D11,IF(MONTH(INDEX(My_Date,$C11+5))=I$1,INDEX(My_Date,$C11+5),""),"")&amp;
IF($C11+6&lt;=$D11,IF(MONTH(INDEX(My_Date,$C11+6))=I$1,INDEX(My_Date,$C11+6),""),"")&amp;
IF($C11+7&lt;=$D11,IF(MONTH(INDEX(My_Date,$C11+7))=I$1,INDEX(My_Date,$C11+7),""),"")&amp;
IF($C11+8&lt;=$D11,IF(MONTH(INDEX(My_Date,$C11+8))=I$1,INDEX(My_Date,$C11+8),""),"")&amp;
IF($C11+9&lt;=$D11,IF(MONTH(INDEX(My_Date,$C11+9))=I$1,INDEX(My_Date,$C11+9),""),"")&amp;
IF($C11+10&lt;=$D11,IF(MONTH(INDEX(My_Date,$C11+10))=I$1,INDEX(My_Date,$C11+10),""),"")&amp;
IF($C11+11&lt;=$D11,IF(MONTH(INDEX(My_Date,$C11+11))=I$1,INDEX(My_Date,$C11+11),""),""),IF(MONTH($A11)=I$1,$A11,""))</f>
        <v/>
      </c>
      <c r="J11" s="23" t="str" cm="1">
        <f t="array" ref="J11">IF($E11="Yes",IF($C11&lt;=$D11,IF(MONTH(INDEX(My_Date,$C11))=J$1,INDEX(My_Date,$C11),""),"")&amp;
IF($C11+1&lt;=$D11,IF(MONTH(INDEX(My_Date,$C11+1))=J$1,INDEX(My_Date,$C11+1),""),"")&amp;
IF($C11+2&lt;=$D11,IF(MONTH(INDEX(My_Date,$C11+2))=J$1,INDEX(My_Date,$C11+2),""),"")&amp;
IF($C11+3&lt;=$D11,IF(MONTH(INDEX(My_Date,$C11+3))=J$1,INDEX(My_Date,$C11+3),""),"")&amp;
IF($C11+4&lt;=$D11,IF(MONTH(INDEX(My_Date,$C11+4))=J$1,INDEX(My_Date,$C11+4),""),"")&amp;
IF($C11+5&lt;=$D11,IF(MONTH(INDEX(My_Date,$C11+5))=J$1,INDEX(My_Date,$C11+5),""),"")&amp;
IF($C11+6&lt;=$D11,IF(MONTH(INDEX(My_Date,$C11+6))=J$1,INDEX(My_Date,$C11+6),""),"")&amp;
IF($C11+7&lt;=$D11,IF(MONTH(INDEX(My_Date,$C11+7))=J$1,INDEX(My_Date,$C11+7),""),"")&amp;
IF($C11+8&lt;=$D11,IF(MONTH(INDEX(My_Date,$C11+8))=J$1,INDEX(My_Date,$C11+8),""),"")&amp;
IF($C11+9&lt;=$D11,IF(MONTH(INDEX(My_Date,$C11+9))=J$1,INDEX(My_Date,$C11+9),""),"")&amp;
IF($C11+10&lt;=$D11,IF(MONTH(INDEX(My_Date,$C11+10))=J$1,INDEX(My_Date,$C11+10),""),"")&amp;
IF($C11+11&lt;=$D11,IF(MONTH(INDEX(My_Date,$C11+11))=J$1,INDEX(My_Date,$C11+11),""),""),IF(MONTH($A11)=J$1,$A11,""))</f>
        <v/>
      </c>
      <c r="K11" s="23" t="str" cm="1">
        <f t="array" ref="K11">IF($E11="Yes",IF($C11&lt;=$D11,IF(MONTH(INDEX(My_Date,$C11))=K$1,INDEX(My_Date,$C11),""),"")&amp;
IF($C11+1&lt;=$D11,IF(MONTH(INDEX(My_Date,$C11+1))=K$1,INDEX(My_Date,$C11+1),""),"")&amp;
IF($C11+2&lt;=$D11,IF(MONTH(INDEX(My_Date,$C11+2))=K$1,INDEX(My_Date,$C11+2),""),"")&amp;
IF($C11+3&lt;=$D11,IF(MONTH(INDEX(My_Date,$C11+3))=K$1,INDEX(My_Date,$C11+3),""),"")&amp;
IF($C11+4&lt;=$D11,IF(MONTH(INDEX(My_Date,$C11+4))=K$1,INDEX(My_Date,$C11+4),""),"")&amp;
IF($C11+5&lt;=$D11,IF(MONTH(INDEX(My_Date,$C11+5))=K$1,INDEX(My_Date,$C11+5),""),"")&amp;
IF($C11+6&lt;=$D11,IF(MONTH(INDEX(My_Date,$C11+6))=K$1,INDEX(My_Date,$C11+6),""),"")&amp;
IF($C11+7&lt;=$D11,IF(MONTH(INDEX(My_Date,$C11+7))=K$1,INDEX(My_Date,$C11+7),""),"")&amp;
IF($C11+8&lt;=$D11,IF(MONTH(INDEX(My_Date,$C11+8))=K$1,INDEX(My_Date,$C11+8),""),"")&amp;
IF($C11+9&lt;=$D11,IF(MONTH(INDEX(My_Date,$C11+9))=K$1,INDEX(My_Date,$C11+9),""),"")&amp;
IF($C11+10&lt;=$D11,IF(MONTH(INDEX(My_Date,$C11+10))=K$1,INDEX(My_Date,$C11+10),""),"")&amp;
IF($C11+11&lt;=$D11,IF(MONTH(INDEX(My_Date,$C11+11))=K$1,INDEX(My_Date,$C11+11),""),""),IF(MONTH($A11)=K$1,$A11,""))</f>
        <v/>
      </c>
      <c r="L11" s="23" t="str" cm="1">
        <f t="array" ref="L11">IF($E11="Yes",IF($C11&lt;=$D11,IF(MONTH(INDEX(My_Date,$C11))=L$1,INDEX(My_Date,$C11),""),"")&amp;
IF($C11+1&lt;=$D11,IF(MONTH(INDEX(My_Date,$C11+1))=L$1,INDEX(My_Date,$C11+1),""),"")&amp;
IF($C11+2&lt;=$D11,IF(MONTH(INDEX(My_Date,$C11+2))=L$1,INDEX(My_Date,$C11+2),""),"")&amp;
IF($C11+3&lt;=$D11,IF(MONTH(INDEX(My_Date,$C11+3))=L$1,INDEX(My_Date,$C11+3),""),"")&amp;
IF($C11+4&lt;=$D11,IF(MONTH(INDEX(My_Date,$C11+4))=L$1,INDEX(My_Date,$C11+4),""),"")&amp;
IF($C11+5&lt;=$D11,IF(MONTH(INDEX(My_Date,$C11+5))=L$1,INDEX(My_Date,$C11+5),""),"")&amp;
IF($C11+6&lt;=$D11,IF(MONTH(INDEX(My_Date,$C11+6))=L$1,INDEX(My_Date,$C11+6),""),"")&amp;
IF($C11+7&lt;=$D11,IF(MONTH(INDEX(My_Date,$C11+7))=L$1,INDEX(My_Date,$C11+7),""),"")&amp;
IF($C11+8&lt;=$D11,IF(MONTH(INDEX(My_Date,$C11+8))=L$1,INDEX(My_Date,$C11+8),""),"")&amp;
IF($C11+9&lt;=$D11,IF(MONTH(INDEX(My_Date,$C11+9))=L$1,INDEX(My_Date,$C11+9),""),"")&amp;
IF($C11+10&lt;=$D11,IF(MONTH(INDEX(My_Date,$C11+10))=L$1,INDEX(My_Date,$C11+10),""),"")&amp;
IF($C11+11&lt;=$D11,IF(MONTH(INDEX(My_Date,$C11+11))=L$1,INDEX(My_Date,$C11+11),""),""),IF(MONTH($A11)=L$1,$A11,""))</f>
        <v/>
      </c>
      <c r="M11" s="23" t="str" cm="1">
        <f t="array" ref="M11">IF($E11="Yes",IF($C11&lt;=$D11,IF(MONTH(INDEX(My_Date,$C11))=M$1,INDEX(My_Date,$C11),""),"")&amp;
IF($C11+1&lt;=$D11,IF(MONTH(INDEX(My_Date,$C11+1))=M$1,INDEX(My_Date,$C11+1),""),"")&amp;
IF($C11+2&lt;=$D11,IF(MONTH(INDEX(My_Date,$C11+2))=M$1,INDEX(My_Date,$C11+2),""),"")&amp;
IF($C11+3&lt;=$D11,IF(MONTH(INDEX(My_Date,$C11+3))=M$1,INDEX(My_Date,$C11+3),""),"")&amp;
IF($C11+4&lt;=$D11,IF(MONTH(INDEX(My_Date,$C11+4))=M$1,INDEX(My_Date,$C11+4),""),"")&amp;
IF($C11+5&lt;=$D11,IF(MONTH(INDEX(My_Date,$C11+5))=M$1,INDEX(My_Date,$C11+5),""),"")&amp;
IF($C11+6&lt;=$D11,IF(MONTH(INDEX(My_Date,$C11+6))=M$1,INDEX(My_Date,$C11+6),""),"")&amp;
IF($C11+7&lt;=$D11,IF(MONTH(INDEX(My_Date,$C11+7))=M$1,INDEX(My_Date,$C11+7),""),"")&amp;
IF($C11+8&lt;=$D11,IF(MONTH(INDEX(My_Date,$C11+8))=M$1,INDEX(My_Date,$C11+8),""),"")&amp;
IF($C11+9&lt;=$D11,IF(MONTH(INDEX(My_Date,$C11+9))=M$1,INDEX(My_Date,$C11+9),""),"")&amp;
IF($C11+10&lt;=$D11,IF(MONTH(INDEX(My_Date,$C11+10))=M$1,INDEX(My_Date,$C11+10),""),"")&amp;
IF($C11+11&lt;=$D11,IF(MONTH(INDEX(My_Date,$C11+11))=M$1,INDEX(My_Date,$C11+11),""),""),IF(MONTH($A11)=M$1,$A11,""))</f>
        <v/>
      </c>
      <c r="N11" s="23" t="str" cm="1">
        <f t="array" ref="N11">IF($E11="Yes",IF($C11&lt;=$D11,IF(MONTH(INDEX(My_Date,$C11))=N$1,INDEX(My_Date,$C11),""),"")&amp;
IF($C11+1&lt;=$D11,IF(MONTH(INDEX(My_Date,$C11+1))=N$1,INDEX(My_Date,$C11+1),""),"")&amp;
IF($C11+2&lt;=$D11,IF(MONTH(INDEX(My_Date,$C11+2))=N$1,INDEX(My_Date,$C11+2),""),"")&amp;
IF($C11+3&lt;=$D11,IF(MONTH(INDEX(My_Date,$C11+3))=N$1,INDEX(My_Date,$C11+3),""),"")&amp;
IF($C11+4&lt;=$D11,IF(MONTH(INDEX(My_Date,$C11+4))=N$1,INDEX(My_Date,$C11+4),""),"")&amp;
IF($C11+5&lt;=$D11,IF(MONTH(INDEX(My_Date,$C11+5))=N$1,INDEX(My_Date,$C11+5),""),"")&amp;
IF($C11+6&lt;=$D11,IF(MONTH(INDEX(My_Date,$C11+6))=N$1,INDEX(My_Date,$C11+6),""),"")&amp;
IF($C11+7&lt;=$D11,IF(MONTH(INDEX(My_Date,$C11+7))=N$1,INDEX(My_Date,$C11+7),""),"")&amp;
IF($C11+8&lt;=$D11,IF(MONTH(INDEX(My_Date,$C11+8))=N$1,INDEX(My_Date,$C11+8),""),"")&amp;
IF($C11+9&lt;=$D11,IF(MONTH(INDEX(My_Date,$C11+9))=N$1,INDEX(My_Date,$C11+9),""),"")&amp;
IF($C11+10&lt;=$D11,IF(MONTH(INDEX(My_Date,$C11+10))=N$1,INDEX(My_Date,$C11+10),""),"")&amp;
IF($C11+11&lt;=$D11,IF(MONTH(INDEX(My_Date,$C11+11))=N$1,INDEX(My_Date,$C11+11),""),""),IF(MONTH($A11)=N$1,$A11,""))</f>
        <v/>
      </c>
      <c r="O11" s="23" t="str" cm="1">
        <f t="array" ref="O11">IF($E11="Yes",IF($C11&lt;=$D11,IF(MONTH(INDEX(My_Date,$C11))=O$1,INDEX(My_Date,$C11),""),"")&amp;
IF($C11+1&lt;=$D11,IF(MONTH(INDEX(My_Date,$C11+1))=O$1,INDEX(My_Date,$C11+1),""),"")&amp;
IF($C11+2&lt;=$D11,IF(MONTH(INDEX(My_Date,$C11+2))=O$1,INDEX(My_Date,$C11+2),""),"")&amp;
IF($C11+3&lt;=$D11,IF(MONTH(INDEX(My_Date,$C11+3))=O$1,INDEX(My_Date,$C11+3),""),"")&amp;
IF($C11+4&lt;=$D11,IF(MONTH(INDEX(My_Date,$C11+4))=O$1,INDEX(My_Date,$C11+4),""),"")&amp;
IF($C11+5&lt;=$D11,IF(MONTH(INDEX(My_Date,$C11+5))=O$1,INDEX(My_Date,$C11+5),""),"")&amp;
IF($C11+6&lt;=$D11,IF(MONTH(INDEX(My_Date,$C11+6))=O$1,INDEX(My_Date,$C11+6),""),"")&amp;
IF($C11+7&lt;=$D11,IF(MONTH(INDEX(My_Date,$C11+7))=O$1,INDEX(My_Date,$C11+7),""),"")&amp;
IF($C11+8&lt;=$D11,IF(MONTH(INDEX(My_Date,$C11+8))=O$1,INDEX(My_Date,$C11+8),""),"")&amp;
IF($C11+9&lt;=$D11,IF(MONTH(INDEX(My_Date,$C11+9))=O$1,INDEX(My_Date,$C11+9),""),"")&amp;
IF($C11+10&lt;=$D11,IF(MONTH(INDEX(My_Date,$C11+10))=O$1,INDEX(My_Date,$C11+10),""),"")&amp;
IF($C11+11&lt;=$D11,IF(MONTH(INDEX(My_Date,$C11+11))=O$1,INDEX(My_Date,$C11+11),""),""),IF(MONTH($A11)=O$1,$A11,""))</f>
        <v/>
      </c>
      <c r="P11" s="23" cm="1">
        <f t="array" ref="P11">IF($E11="Yes",IF($C11&lt;=$D11,IF(MONTH(INDEX(My_Date,$C11))=P$1,INDEX(My_Date,$C11),""),"")&amp;
IF($C11+1&lt;=$D11,IF(MONTH(INDEX(My_Date,$C11+1))=P$1,INDEX(My_Date,$C11+1),""),"")&amp;
IF($C11+2&lt;=$D11,IF(MONTH(INDEX(My_Date,$C11+2))=P$1,INDEX(My_Date,$C11+2),""),"")&amp;
IF($C11+3&lt;=$D11,IF(MONTH(INDEX(My_Date,$C11+3))=P$1,INDEX(My_Date,$C11+3),""),"")&amp;
IF($C11+4&lt;=$D11,IF(MONTH(INDEX(My_Date,$C11+4))=P$1,INDEX(My_Date,$C11+4),""),"")&amp;
IF($C11+5&lt;=$D11,IF(MONTH(INDEX(My_Date,$C11+5))=P$1,INDEX(My_Date,$C11+5),""),"")&amp;
IF($C11+6&lt;=$D11,IF(MONTH(INDEX(My_Date,$C11+6))=P$1,INDEX(My_Date,$C11+6),""),"")&amp;
IF($C11+7&lt;=$D11,IF(MONTH(INDEX(My_Date,$C11+7))=P$1,INDEX(My_Date,$C11+7),""),"")&amp;
IF($C11+8&lt;=$D11,IF(MONTH(INDEX(My_Date,$C11+8))=P$1,INDEX(My_Date,$C11+8),""),"")&amp;
IF($C11+9&lt;=$D11,IF(MONTH(INDEX(My_Date,$C11+9))=P$1,INDEX(My_Date,$C11+9),""),"")&amp;
IF($C11+10&lt;=$D11,IF(MONTH(INDEX(My_Date,$C11+10))=P$1,INDEX(My_Date,$C11+10),""),"")&amp;
IF($C11+11&lt;=$D11,IF(MONTH(INDEX(My_Date,$C11+11))=P$1,INDEX(My_Date,$C11+11),""),""),IF(MONTH($A11)=P$1,$A11,""))</f>
        <v>45933</v>
      </c>
      <c r="Q11" s="23" t="str" cm="1">
        <f t="array" ref="Q11">IF($E11="Yes",IF($C11&lt;=$D11,IF(MONTH(INDEX(My_Date,$C11))=Q$1,INDEX(My_Date,$C11),""),"")&amp;
IF($C11+1&lt;=$D11,IF(MONTH(INDEX(My_Date,$C11+1))=Q$1,INDEX(My_Date,$C11+1),""),"")&amp;
IF($C11+2&lt;=$D11,IF(MONTH(INDEX(My_Date,$C11+2))=Q$1,INDEX(My_Date,$C11+2),""),"")&amp;
IF($C11+3&lt;=$D11,IF(MONTH(INDEX(My_Date,$C11+3))=Q$1,INDEX(My_Date,$C11+3),""),"")&amp;
IF($C11+4&lt;=$D11,IF(MONTH(INDEX(My_Date,$C11+4))=Q$1,INDEX(My_Date,$C11+4),""),"")&amp;
IF($C11+5&lt;=$D11,IF(MONTH(INDEX(My_Date,$C11+5))=Q$1,INDEX(My_Date,$C11+5),""),"")&amp;
IF($C11+6&lt;=$D11,IF(MONTH(INDEX(My_Date,$C11+6))=Q$1,INDEX(My_Date,$C11+6),""),"")&amp;
IF($C11+7&lt;=$D11,IF(MONTH(INDEX(My_Date,$C11+7))=Q$1,INDEX(My_Date,$C11+7),""),"")&amp;
IF($C11+8&lt;=$D11,IF(MONTH(INDEX(My_Date,$C11+8))=Q$1,INDEX(My_Date,$C11+8),""),"")&amp;
IF($C11+9&lt;=$D11,IF(MONTH(INDEX(My_Date,$C11+9))=Q$1,INDEX(My_Date,$C11+9),""),"")&amp;
IF($C11+10&lt;=$D11,IF(MONTH(INDEX(My_Date,$C11+10))=Q$1,INDEX(My_Date,$C11+10),""),"")&amp;
IF($C11+11&lt;=$D11,IF(MONTH(INDEX(My_Date,$C11+11))=Q$1,INDEX(My_Date,$C11+11),""),""),IF(MONTH($A11)=Q$1,$A11,""))</f>
        <v/>
      </c>
      <c r="R11" s="24" t="str" cm="1">
        <f t="array" ref="R11">IF($E11="Yes",IF($C11&lt;=$D11,IF(MONTH(INDEX(My_Date,$C11))=R$1,INDEX(My_Date,$C11),""),"")&amp;
IF($C11+1&lt;=$D11,IF(MONTH(INDEX(My_Date,$C11+1))=R$1,INDEX(My_Date,$C11+1),""),"")&amp;
IF($C11+2&lt;=$D11,IF(MONTH(INDEX(My_Date,$C11+2))=R$1,INDEX(My_Date,$C11+2),""),"")&amp;
IF($C11+3&lt;=$D11,IF(MONTH(INDEX(My_Date,$C11+3))=R$1,INDEX(My_Date,$C11+3),""),"")&amp;
IF($C11+4&lt;=$D11,IF(MONTH(INDEX(My_Date,$C11+4))=R$1,INDEX(My_Date,$C11+4),""),"")&amp;
IF($C11+5&lt;=$D11,IF(MONTH(INDEX(My_Date,$C11+5))=R$1,INDEX(My_Date,$C11+5),""),"")&amp;
IF($C11+6&lt;=$D11,IF(MONTH(INDEX(My_Date,$C11+6))=R$1,INDEX(My_Date,$C11+6),""),"")&amp;
IF($C11+7&lt;=$D11,IF(MONTH(INDEX(My_Date,$C11+7))=R$1,INDEX(My_Date,$C11+7),""),"")&amp;
IF($C11+8&lt;=$D11,IF(MONTH(INDEX(My_Date,$C11+8))=R$1,INDEX(My_Date,$C11+8),""),"")&amp;
IF($C11+9&lt;=$D11,IF(MONTH(INDEX(My_Date,$C11+9))=R$1,INDEX(My_Date,$C11+9),""),"")&amp;
IF($C11+10&lt;=$D11,IF(MONTH(INDEX(My_Date,$C11+10))=R$1,INDEX(My_Date,$C11+10),""),"")&amp;
IF($C11+11&lt;=$D11,IF(MONTH(INDEX(My_Date,$C11+11))=R$1,INDEX(My_Date,$C11+11),""),""),IF(MONTH($A11)=R$1,$A11,""))</f>
        <v/>
      </c>
    </row>
    <row r="12" spans="1:18" x14ac:dyDescent="0.35">
      <c r="A12" s="4">
        <f>INDEX(Mom_s_Date,MATCH(F10,Mom_Year,0))</f>
        <v>45903</v>
      </c>
      <c r="B12" s="4">
        <f>INDEX(Mom_s_Date,MATCH(F10,Mom_Year,1))</f>
        <v>45903</v>
      </c>
      <c r="C12" s="5">
        <f>MATCH(A12,Mom_s_Date,0)</f>
        <v>3</v>
      </c>
      <c r="D12" s="5">
        <f>MATCH(B12,Mom_s_Date,0)</f>
        <v>3</v>
      </c>
      <c r="E12" s="5" t="str">
        <f t="shared" si="0"/>
        <v/>
      </c>
      <c r="F12" s="6" t="s">
        <v>1</v>
      </c>
      <c r="G12" s="18" t="str" cm="1">
        <f t="array" ref="G12">IF($E12="Yes",IF($C12&lt;=$D12,IF(MONTH(INDEX(Mom_s_Date,$C12))=G$1,INDEX(Mom_s_Date,$C12),""),"")&amp;
IF($C12+1&lt;=$D12,IF(MONTH(INDEX(Mom_s_Date,$C12+1))=G$1,INDEX(Mom_s_Date,$C12+1),""),"")&amp;
IF($C12+2&lt;=$D12,IF(MONTH(INDEX(Mom_s_Date,$C12+2))=G$1,INDEX(Mom_s_Date,$C12+2),""),"")&amp;
IF($C12+3&lt;=$D12,IF(MONTH(INDEX(Mom_s_Date,$C12+3))=G$1,INDEX(Mom_s_Date,$C12+3),""),"")&amp;
IF($C12+4&lt;=$D12,IF(MONTH(INDEX(Mom_s_Date,$C12+4))=G$1,INDEX(Mom_s_Date,$C12+4),""),"")&amp;
IF($C12+5&lt;=$D12,IF(MONTH(INDEX(Mom_s_Date,$C12+5))=G$1,INDEX(Mom_s_Date,$C12+5),""),"")&amp;
IF($C12+6&lt;=$D12,IF(MONTH(INDEX(Mom_s_Date,$C12+6))=G$1,INDEX(Mom_s_Date,$C12+6),""),"")&amp;
IF($C12+7&lt;=$D12,IF(MONTH(INDEX(Mom_s_Date,$C12+7))=G$1,INDEX(Mom_s_Date,$C12+7),""),"")&amp;
IF($C12+8&lt;=$D12,IF(MONTH(INDEX(Mom_s_Date,$C12+8))=G$1,INDEX(Mom_s_Date,$C12+8),""),"")&amp;
IF($C12+9&lt;=$D12,IF(MONTH(INDEX(Mom_s_Date,$C12+9))=G$1,INDEX(Mom_s_Date,$C12+9),""),"")&amp;
IF($C12+10&lt;=$D12,IF(MONTH(INDEX(Mom_s_Date,$C12+10))=G$1,INDEX(Mom_s_Date,$C12+10),""),"")&amp;
IF($C12+11&lt;=$D12,IF(MONTH(INDEX(Mom_s_Date,$C12+11))=G$1,INDEX(Mom_s_Date,$C12+11),""),""),IF(MONTH($A12)=G$1,$A12,""))</f>
        <v/>
      </c>
      <c r="H12" s="14" t="str" cm="1">
        <f t="array" ref="H12">IF($E12="Yes",IF($C12&lt;=$D12,IF(MONTH(INDEX(Mom_s_Date,$C12))=H$1,INDEX(Mom_s_Date,$C12),""),"")&amp;
IF($C12+1&lt;=$D12,IF(MONTH(INDEX(Mom_s_Date,$C12+1))=H$1,INDEX(Mom_s_Date,$C12+1),""),"")&amp;
IF($C12+2&lt;=$D12,IF(MONTH(INDEX(Mom_s_Date,$C12+2))=H$1,INDEX(Mom_s_Date,$C12+2),""),"")&amp;
IF($C12+3&lt;=$D12,IF(MONTH(INDEX(Mom_s_Date,$C12+3))=H$1,INDEX(Mom_s_Date,$C12+3),""),"")&amp;
IF($C12+4&lt;=$D12,IF(MONTH(INDEX(Mom_s_Date,$C12+4))=H$1,INDEX(Mom_s_Date,$C12+4),""),"")&amp;
IF($C12+5&lt;=$D12,IF(MONTH(INDEX(Mom_s_Date,$C12+5))=H$1,INDEX(Mom_s_Date,$C12+5),""),"")&amp;
IF($C12+6&lt;=$D12,IF(MONTH(INDEX(Mom_s_Date,$C12+6))=H$1,INDEX(Mom_s_Date,$C12+6),""),"")&amp;
IF($C12+7&lt;=$D12,IF(MONTH(INDEX(Mom_s_Date,$C12+7))=H$1,INDEX(Mom_s_Date,$C12+7),""),"")&amp;
IF($C12+8&lt;=$D12,IF(MONTH(INDEX(Mom_s_Date,$C12+8))=H$1,INDEX(Mom_s_Date,$C12+8),""),"")&amp;
IF($C12+9&lt;=$D12,IF(MONTH(INDEX(Mom_s_Date,$C12+9))=H$1,INDEX(Mom_s_Date,$C12+9),""),"")&amp;
IF($C12+10&lt;=$D12,IF(MONTH(INDEX(Mom_s_Date,$C12+10))=H$1,INDEX(Mom_s_Date,$C12+10),""),"")&amp;
IF($C12+11&lt;=$D12,IF(MONTH(INDEX(Mom_s_Date,$C12+11))=H$1,INDEX(Mom_s_Date,$C12+11),""),""),IF(MONTH($A12)=H$1,$A12,""))</f>
        <v/>
      </c>
      <c r="I12" s="14" t="str" cm="1">
        <f t="array" ref="I12">IF($E12="Yes",IF($C12&lt;=$D12,IF(MONTH(INDEX(Mom_s_Date,$C12))=I$1,INDEX(Mom_s_Date,$C12),""),"")&amp;
IF($C12+1&lt;=$D12,IF(MONTH(INDEX(Mom_s_Date,$C12+1))=I$1,INDEX(Mom_s_Date,$C12+1),""),"")&amp;
IF($C12+2&lt;=$D12,IF(MONTH(INDEX(Mom_s_Date,$C12+2))=I$1,INDEX(Mom_s_Date,$C12+2),""),"")&amp;
IF($C12+3&lt;=$D12,IF(MONTH(INDEX(Mom_s_Date,$C12+3))=I$1,INDEX(Mom_s_Date,$C12+3),""),"")&amp;
IF($C12+4&lt;=$D12,IF(MONTH(INDEX(Mom_s_Date,$C12+4))=I$1,INDEX(Mom_s_Date,$C12+4),""),"")&amp;
IF($C12+5&lt;=$D12,IF(MONTH(INDEX(Mom_s_Date,$C12+5))=I$1,INDEX(Mom_s_Date,$C12+5),""),"")&amp;
IF($C12+6&lt;=$D12,IF(MONTH(INDEX(Mom_s_Date,$C12+6))=I$1,INDEX(Mom_s_Date,$C12+6),""),"")&amp;
IF($C12+7&lt;=$D12,IF(MONTH(INDEX(Mom_s_Date,$C12+7))=I$1,INDEX(Mom_s_Date,$C12+7),""),"")&amp;
IF($C12+8&lt;=$D12,IF(MONTH(INDEX(Mom_s_Date,$C12+8))=I$1,INDEX(Mom_s_Date,$C12+8),""),"")&amp;
IF($C12+9&lt;=$D12,IF(MONTH(INDEX(Mom_s_Date,$C12+9))=I$1,INDEX(Mom_s_Date,$C12+9),""),"")&amp;
IF($C12+10&lt;=$D12,IF(MONTH(INDEX(Mom_s_Date,$C12+10))=I$1,INDEX(Mom_s_Date,$C12+10),""),"")&amp;
IF($C12+11&lt;=$D12,IF(MONTH(INDEX(Mom_s_Date,$C12+11))=I$1,INDEX(Mom_s_Date,$C12+11),""),""),IF(MONTH($A12)=I$1,$A12,""))</f>
        <v/>
      </c>
      <c r="J12" s="14" t="str" cm="1">
        <f t="array" ref="J12">IF($E12="Yes",IF($C12&lt;=$D12,IF(MONTH(INDEX(Mom_s_Date,$C12))=J$1,INDEX(Mom_s_Date,$C12),""),"")&amp;
IF($C12+1&lt;=$D12,IF(MONTH(INDEX(Mom_s_Date,$C12+1))=J$1,INDEX(Mom_s_Date,$C12+1),""),"")&amp;
IF($C12+2&lt;=$D12,IF(MONTH(INDEX(Mom_s_Date,$C12+2))=J$1,INDEX(Mom_s_Date,$C12+2),""),"")&amp;
IF($C12+3&lt;=$D12,IF(MONTH(INDEX(Mom_s_Date,$C12+3))=J$1,INDEX(Mom_s_Date,$C12+3),""),"")&amp;
IF($C12+4&lt;=$D12,IF(MONTH(INDEX(Mom_s_Date,$C12+4))=J$1,INDEX(Mom_s_Date,$C12+4),""),"")&amp;
IF($C12+5&lt;=$D12,IF(MONTH(INDEX(Mom_s_Date,$C12+5))=J$1,INDEX(Mom_s_Date,$C12+5),""),"")&amp;
IF($C12+6&lt;=$D12,IF(MONTH(INDEX(Mom_s_Date,$C12+6))=J$1,INDEX(Mom_s_Date,$C12+6),""),"")&amp;
IF($C12+7&lt;=$D12,IF(MONTH(INDEX(Mom_s_Date,$C12+7))=J$1,INDEX(Mom_s_Date,$C12+7),""),"")&amp;
IF($C12+8&lt;=$D12,IF(MONTH(INDEX(Mom_s_Date,$C12+8))=J$1,INDEX(Mom_s_Date,$C12+8),""),"")&amp;
IF($C12+9&lt;=$D12,IF(MONTH(INDEX(Mom_s_Date,$C12+9))=J$1,INDEX(Mom_s_Date,$C12+9),""),"")&amp;
IF($C12+10&lt;=$D12,IF(MONTH(INDEX(Mom_s_Date,$C12+10))=J$1,INDEX(Mom_s_Date,$C12+10),""),"")&amp;
IF($C12+11&lt;=$D12,IF(MONTH(INDEX(Mom_s_Date,$C12+11))=J$1,INDEX(Mom_s_Date,$C12+11),""),""),IF(MONTH($A12)=J$1,$A12,""))</f>
        <v/>
      </c>
      <c r="K12" s="14" t="str" cm="1">
        <f t="array" ref="K12">IF($E12="Yes",IF($C12&lt;=$D12,IF(MONTH(INDEX(Mom_s_Date,$C12))=K$1,INDEX(Mom_s_Date,$C12),""),"")&amp;
IF($C12+1&lt;=$D12,IF(MONTH(INDEX(Mom_s_Date,$C12+1))=K$1,INDEX(Mom_s_Date,$C12+1),""),"")&amp;
IF($C12+2&lt;=$D12,IF(MONTH(INDEX(Mom_s_Date,$C12+2))=K$1,INDEX(Mom_s_Date,$C12+2),""),"")&amp;
IF($C12+3&lt;=$D12,IF(MONTH(INDEX(Mom_s_Date,$C12+3))=K$1,INDEX(Mom_s_Date,$C12+3),""),"")&amp;
IF($C12+4&lt;=$D12,IF(MONTH(INDEX(Mom_s_Date,$C12+4))=K$1,INDEX(Mom_s_Date,$C12+4),""),"")&amp;
IF($C12+5&lt;=$D12,IF(MONTH(INDEX(Mom_s_Date,$C12+5))=K$1,INDEX(Mom_s_Date,$C12+5),""),"")&amp;
IF($C12+6&lt;=$D12,IF(MONTH(INDEX(Mom_s_Date,$C12+6))=K$1,INDEX(Mom_s_Date,$C12+6),""),"")&amp;
IF($C12+7&lt;=$D12,IF(MONTH(INDEX(Mom_s_Date,$C12+7))=K$1,INDEX(Mom_s_Date,$C12+7),""),"")&amp;
IF($C12+8&lt;=$D12,IF(MONTH(INDEX(Mom_s_Date,$C12+8))=K$1,INDEX(Mom_s_Date,$C12+8),""),"")&amp;
IF($C12+9&lt;=$D12,IF(MONTH(INDEX(Mom_s_Date,$C12+9))=K$1,INDEX(Mom_s_Date,$C12+9),""),"")&amp;
IF($C12+10&lt;=$D12,IF(MONTH(INDEX(Mom_s_Date,$C12+10))=K$1,INDEX(Mom_s_Date,$C12+10),""),"")&amp;
IF($C12+11&lt;=$D12,IF(MONTH(INDEX(Mom_s_Date,$C12+11))=K$1,INDEX(Mom_s_Date,$C12+11),""),""),IF(MONTH($A12)=K$1,$A12,""))</f>
        <v/>
      </c>
      <c r="L12" s="14" t="str" cm="1">
        <f t="array" ref="L12">IF($E12="Yes",IF($C12&lt;=$D12,IF(MONTH(INDEX(Mom_s_Date,$C12))=L$1,INDEX(Mom_s_Date,$C12),""),"")&amp;
IF($C12+1&lt;=$D12,IF(MONTH(INDEX(Mom_s_Date,$C12+1))=L$1,INDEX(Mom_s_Date,$C12+1),""),"")&amp;
IF($C12+2&lt;=$D12,IF(MONTH(INDEX(Mom_s_Date,$C12+2))=L$1,INDEX(Mom_s_Date,$C12+2),""),"")&amp;
IF($C12+3&lt;=$D12,IF(MONTH(INDEX(Mom_s_Date,$C12+3))=L$1,INDEX(Mom_s_Date,$C12+3),""),"")&amp;
IF($C12+4&lt;=$D12,IF(MONTH(INDEX(Mom_s_Date,$C12+4))=L$1,INDEX(Mom_s_Date,$C12+4),""),"")&amp;
IF($C12+5&lt;=$D12,IF(MONTH(INDEX(Mom_s_Date,$C12+5))=L$1,INDEX(Mom_s_Date,$C12+5),""),"")&amp;
IF($C12+6&lt;=$D12,IF(MONTH(INDEX(Mom_s_Date,$C12+6))=L$1,INDEX(Mom_s_Date,$C12+6),""),"")&amp;
IF($C12+7&lt;=$D12,IF(MONTH(INDEX(Mom_s_Date,$C12+7))=L$1,INDEX(Mom_s_Date,$C12+7),""),"")&amp;
IF($C12+8&lt;=$D12,IF(MONTH(INDEX(Mom_s_Date,$C12+8))=L$1,INDEX(Mom_s_Date,$C12+8),""),"")&amp;
IF($C12+9&lt;=$D12,IF(MONTH(INDEX(Mom_s_Date,$C12+9))=L$1,INDEX(Mom_s_Date,$C12+9),""),"")&amp;
IF($C12+10&lt;=$D12,IF(MONTH(INDEX(Mom_s_Date,$C12+10))=L$1,INDEX(Mom_s_Date,$C12+10),""),"")&amp;
IF($C12+11&lt;=$D12,IF(MONTH(INDEX(Mom_s_Date,$C12+11))=L$1,INDEX(Mom_s_Date,$C12+11),""),""),IF(MONTH($A12)=L$1,$A12,""))</f>
        <v/>
      </c>
      <c r="M12" s="14" t="str" cm="1">
        <f t="array" ref="M12">IF($E12="Yes",IF($C12&lt;=$D12,IF(MONTH(INDEX(Mom_s_Date,$C12))=M$1,INDEX(Mom_s_Date,$C12),""),"")&amp;
IF($C12+1&lt;=$D12,IF(MONTH(INDEX(Mom_s_Date,$C12+1))=M$1,INDEX(Mom_s_Date,$C12+1),""),"")&amp;
IF($C12+2&lt;=$D12,IF(MONTH(INDEX(Mom_s_Date,$C12+2))=M$1,INDEX(Mom_s_Date,$C12+2),""),"")&amp;
IF($C12+3&lt;=$D12,IF(MONTH(INDEX(Mom_s_Date,$C12+3))=M$1,INDEX(Mom_s_Date,$C12+3),""),"")&amp;
IF($C12+4&lt;=$D12,IF(MONTH(INDEX(Mom_s_Date,$C12+4))=M$1,INDEX(Mom_s_Date,$C12+4),""),"")&amp;
IF($C12+5&lt;=$D12,IF(MONTH(INDEX(Mom_s_Date,$C12+5))=M$1,INDEX(Mom_s_Date,$C12+5),""),"")&amp;
IF($C12+6&lt;=$D12,IF(MONTH(INDEX(Mom_s_Date,$C12+6))=M$1,INDEX(Mom_s_Date,$C12+6),""),"")&amp;
IF($C12+7&lt;=$D12,IF(MONTH(INDEX(Mom_s_Date,$C12+7))=M$1,INDEX(Mom_s_Date,$C12+7),""),"")&amp;
IF($C12+8&lt;=$D12,IF(MONTH(INDEX(Mom_s_Date,$C12+8))=M$1,INDEX(Mom_s_Date,$C12+8),""),"")&amp;
IF($C12+9&lt;=$D12,IF(MONTH(INDEX(Mom_s_Date,$C12+9))=M$1,INDEX(Mom_s_Date,$C12+9),""),"")&amp;
IF($C12+10&lt;=$D12,IF(MONTH(INDEX(Mom_s_Date,$C12+10))=M$1,INDEX(Mom_s_Date,$C12+10),""),"")&amp;
IF($C12+11&lt;=$D12,IF(MONTH(INDEX(Mom_s_Date,$C12+11))=M$1,INDEX(Mom_s_Date,$C12+11),""),""),IF(MONTH($A12)=M$1,$A12,""))</f>
        <v/>
      </c>
      <c r="N12" s="14" t="str" cm="1">
        <f t="array" ref="N12">IF($E12="Yes",IF($C12&lt;=$D12,IF(MONTH(INDEX(Mom_s_Date,$C12))=N$1,INDEX(Mom_s_Date,$C12),""),"")&amp;
IF($C12+1&lt;=$D12,IF(MONTH(INDEX(Mom_s_Date,$C12+1))=N$1,INDEX(Mom_s_Date,$C12+1),""),"")&amp;
IF($C12+2&lt;=$D12,IF(MONTH(INDEX(Mom_s_Date,$C12+2))=N$1,INDEX(Mom_s_Date,$C12+2),""),"")&amp;
IF($C12+3&lt;=$D12,IF(MONTH(INDEX(Mom_s_Date,$C12+3))=N$1,INDEX(Mom_s_Date,$C12+3),""),"")&amp;
IF($C12+4&lt;=$D12,IF(MONTH(INDEX(Mom_s_Date,$C12+4))=N$1,INDEX(Mom_s_Date,$C12+4),""),"")&amp;
IF($C12+5&lt;=$D12,IF(MONTH(INDEX(Mom_s_Date,$C12+5))=N$1,INDEX(Mom_s_Date,$C12+5),""),"")&amp;
IF($C12+6&lt;=$D12,IF(MONTH(INDEX(Mom_s_Date,$C12+6))=N$1,INDEX(Mom_s_Date,$C12+6),""),"")&amp;
IF($C12+7&lt;=$D12,IF(MONTH(INDEX(Mom_s_Date,$C12+7))=N$1,INDEX(Mom_s_Date,$C12+7),""),"")&amp;
IF($C12+8&lt;=$D12,IF(MONTH(INDEX(Mom_s_Date,$C12+8))=N$1,INDEX(Mom_s_Date,$C12+8),""),"")&amp;
IF($C12+9&lt;=$D12,IF(MONTH(INDEX(Mom_s_Date,$C12+9))=N$1,INDEX(Mom_s_Date,$C12+9),""),"")&amp;
IF($C12+10&lt;=$D12,IF(MONTH(INDEX(Mom_s_Date,$C12+10))=N$1,INDEX(Mom_s_Date,$C12+10),""),"")&amp;
IF($C12+11&lt;=$D12,IF(MONTH(INDEX(Mom_s_Date,$C12+11))=N$1,INDEX(Mom_s_Date,$C12+11),""),""),IF(MONTH($A12)=N$1,$A12,""))</f>
        <v/>
      </c>
      <c r="O12" s="14" cm="1">
        <f t="array" ref="O12">IF($E12="Yes",IF($C12&lt;=$D12,IF(MONTH(INDEX(Mom_s_Date,$C12))=O$1,INDEX(Mom_s_Date,$C12),""),"")&amp;
IF($C12+1&lt;=$D12,IF(MONTH(INDEX(Mom_s_Date,$C12+1))=O$1,INDEX(Mom_s_Date,$C12+1),""),"")&amp;
IF($C12+2&lt;=$D12,IF(MONTH(INDEX(Mom_s_Date,$C12+2))=O$1,INDEX(Mom_s_Date,$C12+2),""),"")&amp;
IF($C12+3&lt;=$D12,IF(MONTH(INDEX(Mom_s_Date,$C12+3))=O$1,INDEX(Mom_s_Date,$C12+3),""),"")&amp;
IF($C12+4&lt;=$D12,IF(MONTH(INDEX(Mom_s_Date,$C12+4))=O$1,INDEX(Mom_s_Date,$C12+4),""),"")&amp;
IF($C12+5&lt;=$D12,IF(MONTH(INDEX(Mom_s_Date,$C12+5))=O$1,INDEX(Mom_s_Date,$C12+5),""),"")&amp;
IF($C12+6&lt;=$D12,IF(MONTH(INDEX(Mom_s_Date,$C12+6))=O$1,INDEX(Mom_s_Date,$C12+6),""),"")&amp;
IF($C12+7&lt;=$D12,IF(MONTH(INDEX(Mom_s_Date,$C12+7))=O$1,INDEX(Mom_s_Date,$C12+7),""),"")&amp;
IF($C12+8&lt;=$D12,IF(MONTH(INDEX(Mom_s_Date,$C12+8))=O$1,INDEX(Mom_s_Date,$C12+8),""),"")&amp;
IF($C12+9&lt;=$D12,IF(MONTH(INDEX(Mom_s_Date,$C12+9))=O$1,INDEX(Mom_s_Date,$C12+9),""),"")&amp;
IF($C12+10&lt;=$D12,IF(MONTH(INDEX(Mom_s_Date,$C12+10))=O$1,INDEX(Mom_s_Date,$C12+10),""),"")&amp;
IF($C12+11&lt;=$D12,IF(MONTH(INDEX(Mom_s_Date,$C12+11))=O$1,INDEX(Mom_s_Date,$C12+11),""),""),IF(MONTH($A12)=O$1,$A12,""))</f>
        <v>45903</v>
      </c>
      <c r="P12" s="14" t="str" cm="1">
        <f t="array" ref="P12">IF($E12="Yes",IF($C12&lt;=$D12,IF(MONTH(INDEX(Mom_s_Date,$C12))=P$1,INDEX(Mom_s_Date,$C12),""),"")&amp;
IF($C12+1&lt;=$D12,IF(MONTH(INDEX(Mom_s_Date,$C12+1))=P$1,INDEX(Mom_s_Date,$C12+1),""),"")&amp;
IF($C12+2&lt;=$D12,IF(MONTH(INDEX(Mom_s_Date,$C12+2))=P$1,INDEX(Mom_s_Date,$C12+2),""),"")&amp;
IF($C12+3&lt;=$D12,IF(MONTH(INDEX(Mom_s_Date,$C12+3))=P$1,INDEX(Mom_s_Date,$C12+3),""),"")&amp;
IF($C12+4&lt;=$D12,IF(MONTH(INDEX(Mom_s_Date,$C12+4))=P$1,INDEX(Mom_s_Date,$C12+4),""),"")&amp;
IF($C12+5&lt;=$D12,IF(MONTH(INDEX(Mom_s_Date,$C12+5))=P$1,INDEX(Mom_s_Date,$C12+5),""),"")&amp;
IF($C12+6&lt;=$D12,IF(MONTH(INDEX(Mom_s_Date,$C12+6))=P$1,INDEX(Mom_s_Date,$C12+6),""),"")&amp;
IF($C12+7&lt;=$D12,IF(MONTH(INDEX(Mom_s_Date,$C12+7))=P$1,INDEX(Mom_s_Date,$C12+7),""),"")&amp;
IF($C12+8&lt;=$D12,IF(MONTH(INDEX(Mom_s_Date,$C12+8))=P$1,INDEX(Mom_s_Date,$C12+8),""),"")&amp;
IF($C12+9&lt;=$D12,IF(MONTH(INDEX(Mom_s_Date,$C12+9))=P$1,INDEX(Mom_s_Date,$C12+9),""),"")&amp;
IF($C12+10&lt;=$D12,IF(MONTH(INDEX(Mom_s_Date,$C12+10))=P$1,INDEX(Mom_s_Date,$C12+10),""),"")&amp;
IF($C12+11&lt;=$D12,IF(MONTH(INDEX(Mom_s_Date,$C12+11))=P$1,INDEX(Mom_s_Date,$C12+11),""),""),IF(MONTH($A12)=P$1,$A12,""))</f>
        <v/>
      </c>
      <c r="Q12" s="14" t="str" cm="1">
        <f t="array" ref="Q12">IF($E12="Yes",IF($C12&lt;=$D12,IF(MONTH(INDEX(Mom_s_Date,$C12))=Q$1,INDEX(Mom_s_Date,$C12),""),"")&amp;
IF($C12+1&lt;=$D12,IF(MONTH(INDEX(Mom_s_Date,$C12+1))=Q$1,INDEX(Mom_s_Date,$C12+1),""),"")&amp;
IF($C12+2&lt;=$D12,IF(MONTH(INDEX(Mom_s_Date,$C12+2))=Q$1,INDEX(Mom_s_Date,$C12+2),""),"")&amp;
IF($C12+3&lt;=$D12,IF(MONTH(INDEX(Mom_s_Date,$C12+3))=Q$1,INDEX(Mom_s_Date,$C12+3),""),"")&amp;
IF($C12+4&lt;=$D12,IF(MONTH(INDEX(Mom_s_Date,$C12+4))=Q$1,INDEX(Mom_s_Date,$C12+4),""),"")&amp;
IF($C12+5&lt;=$D12,IF(MONTH(INDEX(Mom_s_Date,$C12+5))=Q$1,INDEX(Mom_s_Date,$C12+5),""),"")&amp;
IF($C12+6&lt;=$D12,IF(MONTH(INDEX(Mom_s_Date,$C12+6))=Q$1,INDEX(Mom_s_Date,$C12+6),""),"")&amp;
IF($C12+7&lt;=$D12,IF(MONTH(INDEX(Mom_s_Date,$C12+7))=Q$1,INDEX(Mom_s_Date,$C12+7),""),"")&amp;
IF($C12+8&lt;=$D12,IF(MONTH(INDEX(Mom_s_Date,$C12+8))=Q$1,INDEX(Mom_s_Date,$C12+8),""),"")&amp;
IF($C12+9&lt;=$D12,IF(MONTH(INDEX(Mom_s_Date,$C12+9))=Q$1,INDEX(Mom_s_Date,$C12+9),""),"")&amp;
IF($C12+10&lt;=$D12,IF(MONTH(INDEX(Mom_s_Date,$C12+10))=Q$1,INDEX(Mom_s_Date,$C12+10),""),"")&amp;
IF($C12+11&lt;=$D12,IF(MONTH(INDEX(Mom_s_Date,$C12+11))=Q$1,INDEX(Mom_s_Date,$C12+11),""),""),IF(MONTH($A12)=Q$1,$A12,""))</f>
        <v/>
      </c>
      <c r="R12" s="15" t="str" cm="1">
        <f t="array" ref="R12">IF($E12="Yes",IF($C12&lt;=$D12,IF(MONTH(INDEX(Mom_s_Date,$C12))=R$1,INDEX(Mom_s_Date,$C12),""),"")&amp;
IF($C12+1&lt;=$D12,IF(MONTH(INDEX(Mom_s_Date,$C12+1))=R$1,INDEX(Mom_s_Date,$C12+1),""),"")&amp;
IF($C12+2&lt;=$D12,IF(MONTH(INDEX(Mom_s_Date,$C12+2))=R$1,INDEX(Mom_s_Date,$C12+2),""),"")&amp;
IF($C12+3&lt;=$D12,IF(MONTH(INDEX(Mom_s_Date,$C12+3))=R$1,INDEX(Mom_s_Date,$C12+3),""),"")&amp;
IF($C12+4&lt;=$D12,IF(MONTH(INDEX(Mom_s_Date,$C12+4))=R$1,INDEX(Mom_s_Date,$C12+4),""),"")&amp;
IF($C12+5&lt;=$D12,IF(MONTH(INDEX(Mom_s_Date,$C12+5))=R$1,INDEX(Mom_s_Date,$C12+5),""),"")&amp;
IF($C12+6&lt;=$D12,IF(MONTH(INDEX(Mom_s_Date,$C12+6))=R$1,INDEX(Mom_s_Date,$C12+6),""),"")&amp;
IF($C12+7&lt;=$D12,IF(MONTH(INDEX(Mom_s_Date,$C12+7))=R$1,INDEX(Mom_s_Date,$C12+7),""),"")&amp;
IF($C12+8&lt;=$D12,IF(MONTH(INDEX(Mom_s_Date,$C12+8))=R$1,INDEX(Mom_s_Date,$C12+8),""),"")&amp;
IF($C12+9&lt;=$D12,IF(MONTH(INDEX(Mom_s_Date,$C12+9))=R$1,INDEX(Mom_s_Date,$C12+9),""),"")&amp;
IF($C12+10&lt;=$D12,IF(MONTH(INDEX(Mom_s_Date,$C12+10))=R$1,INDEX(Mom_s_Date,$C12+10),""),"")&amp;
IF($C12+11&lt;=$D12,IF(MONTH(INDEX(Mom_s_Date,$C12+11))=R$1,INDEX(Mom_s_Date,$C12+11),""),""),IF(MONTH($A12)=R$1,$A12,""))</f>
        <v/>
      </c>
    </row>
    <row r="13" spans="1:18" x14ac:dyDescent="0.35">
      <c r="A13" s="4">
        <f>INDEX(Dad_s_Date,MATCH(F10,Dad_Year,0))</f>
        <v>45961</v>
      </c>
      <c r="B13" s="4">
        <f>INDEX(Dad_s_Date,MATCH(F10,Dad_Year,1))</f>
        <v>45961</v>
      </c>
      <c r="C13" s="5">
        <f>MATCH(A13,Dad_s_Date,0)</f>
        <v>3</v>
      </c>
      <c r="D13" s="5">
        <f>MATCH(B13,Dad_s_Date,0)</f>
        <v>3</v>
      </c>
      <c r="E13" s="5" t="str">
        <f t="shared" si="0"/>
        <v/>
      </c>
      <c r="F13" s="6" t="s">
        <v>2</v>
      </c>
      <c r="G13" s="19" t="str" cm="1">
        <f t="array" ref="G13">IF($E13="Yes",IF($C13&lt;=$D13,IF(MONTH(INDEX(Dad_s_Date,$C13))=G$1,INDEX(Dad_s_Date,$C13),""),"")&amp;
IF($C13+1&lt;=$D13,IF(MONTH(INDEX(Dad_s_Date,$C13+1))=G$1,INDEX(Dad_s_Date,$C13+1),""),"")&amp;
IF($C13+2&lt;=$D13,IF(MONTH(INDEX(Dad_s_Date,$C13+2))=G$1,INDEX(Dad_s_Date,$C13+2),""),"")&amp;
IF($C13+3&lt;=$D13,IF(MONTH(INDEX(Dad_s_Date,$C13+3))=G$1,INDEX(Dad_s_Date,$C13+3),""),"")&amp;
IF($C13+4&lt;=$D13,IF(MONTH(INDEX(Dad_s_Date,$C13+4))=G$1,INDEX(Dad_s_Date,$C13+4),""),"")&amp;
IF($C13+5&lt;=$D13,IF(MONTH(INDEX(Dad_s_Date,$C13+5))=G$1,INDEX(Dad_s_Date,$C13+5),""),"")&amp;
IF($C13+6&lt;=$D13,IF(MONTH(INDEX(Dad_s_Date,$C13+6))=G$1,INDEX(Dad_s_Date,$C13+6),""),"")&amp;
IF($C13+7&lt;=$D13,IF(MONTH(INDEX(Dad_s_Date,$C13+7))=G$1,INDEX(Dad_s_Date,$C13+7),""),"")&amp;
IF($C13+8&lt;=$D13,IF(MONTH(INDEX(Dad_s_Date,$C13+8))=G$1,INDEX(Dad_s_Date,$C13+8),""),"")&amp;
IF($C13+9&lt;=$D13,IF(MONTH(INDEX(Dad_s_Date,$C13+9))=G$1,INDEX(Dad_s_Date,$C13+9),""),"")&amp;
IF($C13+10&lt;=$D13,IF(MONTH(INDEX(Dad_s_Date,$C13+10))=G$1,INDEX(Dad_s_Date,$C13+10),""),"")&amp;
IF($C13+11&lt;=$D13,IF(MONTH(INDEX(Dad_s_Date,$C13+11))=G$1,INDEX(Dad_s_Date,$C13+11),""),""),IF(MONTH($A13)=G$1,$A13,""))</f>
        <v/>
      </c>
      <c r="H13" s="16" t="str" cm="1">
        <f t="array" ref="H13">IF($E13="Yes",IF($C13&lt;=$D13,IF(MONTH(INDEX(Dad_s_Date,$C13))=H$1,INDEX(Dad_s_Date,$C13),""),"")&amp;
IF($C13+1&lt;=$D13,IF(MONTH(INDEX(Dad_s_Date,$C13+1))=H$1,INDEX(Dad_s_Date,$C13+1),""),"")&amp;
IF($C13+2&lt;=$D13,IF(MONTH(INDEX(Dad_s_Date,$C13+2))=H$1,INDEX(Dad_s_Date,$C13+2),""),"")&amp;
IF($C13+3&lt;=$D13,IF(MONTH(INDEX(Dad_s_Date,$C13+3))=H$1,INDEX(Dad_s_Date,$C13+3),""),"")&amp;
IF($C13+4&lt;=$D13,IF(MONTH(INDEX(Dad_s_Date,$C13+4))=H$1,INDEX(Dad_s_Date,$C13+4),""),"")&amp;
IF($C13+5&lt;=$D13,IF(MONTH(INDEX(Dad_s_Date,$C13+5))=H$1,INDEX(Dad_s_Date,$C13+5),""),"")&amp;
IF($C13+6&lt;=$D13,IF(MONTH(INDEX(Dad_s_Date,$C13+6))=H$1,INDEX(Dad_s_Date,$C13+6),""),"")&amp;
IF($C13+7&lt;=$D13,IF(MONTH(INDEX(Dad_s_Date,$C13+7))=H$1,INDEX(Dad_s_Date,$C13+7),""),"")&amp;
IF($C13+8&lt;=$D13,IF(MONTH(INDEX(Dad_s_Date,$C13+8))=H$1,INDEX(Dad_s_Date,$C13+8),""),"")&amp;
IF($C13+9&lt;=$D13,IF(MONTH(INDEX(Dad_s_Date,$C13+9))=H$1,INDEX(Dad_s_Date,$C13+9),""),"")&amp;
IF($C13+10&lt;=$D13,IF(MONTH(INDEX(Dad_s_Date,$C13+10))=H$1,INDEX(Dad_s_Date,$C13+10),""),"")&amp;
IF($C13+11&lt;=$D13,IF(MONTH(INDEX(Dad_s_Date,$C13+11))=H$1,INDEX(Dad_s_Date,$C13+11),""),""),IF(MONTH($A13)=H$1,$A13,""))</f>
        <v/>
      </c>
      <c r="I13" s="16" t="str" cm="1">
        <f t="array" ref="I13">IF($E13="Yes",IF($C13&lt;=$D13,IF(MONTH(INDEX(Dad_s_Date,$C13))=I$1,INDEX(Dad_s_Date,$C13),""),"")&amp;
IF($C13+1&lt;=$D13,IF(MONTH(INDEX(Dad_s_Date,$C13+1))=I$1,INDEX(Dad_s_Date,$C13+1),""),"")&amp;
IF($C13+2&lt;=$D13,IF(MONTH(INDEX(Dad_s_Date,$C13+2))=I$1,INDEX(Dad_s_Date,$C13+2),""),"")&amp;
IF($C13+3&lt;=$D13,IF(MONTH(INDEX(Dad_s_Date,$C13+3))=I$1,INDEX(Dad_s_Date,$C13+3),""),"")&amp;
IF($C13+4&lt;=$D13,IF(MONTH(INDEX(Dad_s_Date,$C13+4))=I$1,INDEX(Dad_s_Date,$C13+4),""),"")&amp;
IF($C13+5&lt;=$D13,IF(MONTH(INDEX(Dad_s_Date,$C13+5))=I$1,INDEX(Dad_s_Date,$C13+5),""),"")&amp;
IF($C13+6&lt;=$D13,IF(MONTH(INDEX(Dad_s_Date,$C13+6))=I$1,INDEX(Dad_s_Date,$C13+6),""),"")&amp;
IF($C13+7&lt;=$D13,IF(MONTH(INDEX(Dad_s_Date,$C13+7))=I$1,INDEX(Dad_s_Date,$C13+7),""),"")&amp;
IF($C13+8&lt;=$D13,IF(MONTH(INDEX(Dad_s_Date,$C13+8))=I$1,INDEX(Dad_s_Date,$C13+8),""),"")&amp;
IF($C13+9&lt;=$D13,IF(MONTH(INDEX(Dad_s_Date,$C13+9))=I$1,INDEX(Dad_s_Date,$C13+9),""),"")&amp;
IF($C13+10&lt;=$D13,IF(MONTH(INDEX(Dad_s_Date,$C13+10))=I$1,INDEX(Dad_s_Date,$C13+10),""),"")&amp;
IF($C13+11&lt;=$D13,IF(MONTH(INDEX(Dad_s_Date,$C13+11))=I$1,INDEX(Dad_s_Date,$C13+11),""),""),IF(MONTH($A13)=I$1,$A13,""))</f>
        <v/>
      </c>
      <c r="J13" s="16" t="str" cm="1">
        <f t="array" ref="J13">IF($E13="Yes",IF($C13&lt;=$D13,IF(MONTH(INDEX(Dad_s_Date,$C13))=J$1,INDEX(Dad_s_Date,$C13),""),"")&amp;
IF($C13+1&lt;=$D13,IF(MONTH(INDEX(Dad_s_Date,$C13+1))=J$1,INDEX(Dad_s_Date,$C13+1),""),"")&amp;
IF($C13+2&lt;=$D13,IF(MONTH(INDEX(Dad_s_Date,$C13+2))=J$1,INDEX(Dad_s_Date,$C13+2),""),"")&amp;
IF($C13+3&lt;=$D13,IF(MONTH(INDEX(Dad_s_Date,$C13+3))=J$1,INDEX(Dad_s_Date,$C13+3),""),"")&amp;
IF($C13+4&lt;=$D13,IF(MONTH(INDEX(Dad_s_Date,$C13+4))=J$1,INDEX(Dad_s_Date,$C13+4),""),"")&amp;
IF($C13+5&lt;=$D13,IF(MONTH(INDEX(Dad_s_Date,$C13+5))=J$1,INDEX(Dad_s_Date,$C13+5),""),"")&amp;
IF($C13+6&lt;=$D13,IF(MONTH(INDEX(Dad_s_Date,$C13+6))=J$1,INDEX(Dad_s_Date,$C13+6),""),"")&amp;
IF($C13+7&lt;=$D13,IF(MONTH(INDEX(Dad_s_Date,$C13+7))=J$1,INDEX(Dad_s_Date,$C13+7),""),"")&amp;
IF($C13+8&lt;=$D13,IF(MONTH(INDEX(Dad_s_Date,$C13+8))=J$1,INDEX(Dad_s_Date,$C13+8),""),"")&amp;
IF($C13+9&lt;=$D13,IF(MONTH(INDEX(Dad_s_Date,$C13+9))=J$1,INDEX(Dad_s_Date,$C13+9),""),"")&amp;
IF($C13+10&lt;=$D13,IF(MONTH(INDEX(Dad_s_Date,$C13+10))=J$1,INDEX(Dad_s_Date,$C13+10),""),"")&amp;
IF($C13+11&lt;=$D13,IF(MONTH(INDEX(Dad_s_Date,$C13+11))=J$1,INDEX(Dad_s_Date,$C13+11),""),""),IF(MONTH($A13)=J$1,$A13,""))</f>
        <v/>
      </c>
      <c r="K13" s="16" t="str" cm="1">
        <f t="array" ref="K13">IF($E13="Yes",IF($C13&lt;=$D13,IF(MONTH(INDEX(Dad_s_Date,$C13))=K$1,INDEX(Dad_s_Date,$C13),""),"")&amp;
IF($C13+1&lt;=$D13,IF(MONTH(INDEX(Dad_s_Date,$C13+1))=K$1,INDEX(Dad_s_Date,$C13+1),""),"")&amp;
IF($C13+2&lt;=$D13,IF(MONTH(INDEX(Dad_s_Date,$C13+2))=K$1,INDEX(Dad_s_Date,$C13+2),""),"")&amp;
IF($C13+3&lt;=$D13,IF(MONTH(INDEX(Dad_s_Date,$C13+3))=K$1,INDEX(Dad_s_Date,$C13+3),""),"")&amp;
IF($C13+4&lt;=$D13,IF(MONTH(INDEX(Dad_s_Date,$C13+4))=K$1,INDEX(Dad_s_Date,$C13+4),""),"")&amp;
IF($C13+5&lt;=$D13,IF(MONTH(INDEX(Dad_s_Date,$C13+5))=K$1,INDEX(Dad_s_Date,$C13+5),""),"")&amp;
IF($C13+6&lt;=$D13,IF(MONTH(INDEX(Dad_s_Date,$C13+6))=K$1,INDEX(Dad_s_Date,$C13+6),""),"")&amp;
IF($C13+7&lt;=$D13,IF(MONTH(INDEX(Dad_s_Date,$C13+7))=K$1,INDEX(Dad_s_Date,$C13+7),""),"")&amp;
IF($C13+8&lt;=$D13,IF(MONTH(INDEX(Dad_s_Date,$C13+8))=K$1,INDEX(Dad_s_Date,$C13+8),""),"")&amp;
IF($C13+9&lt;=$D13,IF(MONTH(INDEX(Dad_s_Date,$C13+9))=K$1,INDEX(Dad_s_Date,$C13+9),""),"")&amp;
IF($C13+10&lt;=$D13,IF(MONTH(INDEX(Dad_s_Date,$C13+10))=K$1,INDEX(Dad_s_Date,$C13+10),""),"")&amp;
IF($C13+11&lt;=$D13,IF(MONTH(INDEX(Dad_s_Date,$C13+11))=K$1,INDEX(Dad_s_Date,$C13+11),""),""),IF(MONTH($A13)=K$1,$A13,""))</f>
        <v/>
      </c>
      <c r="L13" s="16" t="str" cm="1">
        <f t="array" ref="L13">IF($E13="Yes",IF($C13&lt;=$D13,IF(MONTH(INDEX(Dad_s_Date,$C13))=L$1,INDEX(Dad_s_Date,$C13),""),"")&amp;
IF($C13+1&lt;=$D13,IF(MONTH(INDEX(Dad_s_Date,$C13+1))=L$1,INDEX(Dad_s_Date,$C13+1),""),"")&amp;
IF($C13+2&lt;=$D13,IF(MONTH(INDEX(Dad_s_Date,$C13+2))=L$1,INDEX(Dad_s_Date,$C13+2),""),"")&amp;
IF($C13+3&lt;=$D13,IF(MONTH(INDEX(Dad_s_Date,$C13+3))=L$1,INDEX(Dad_s_Date,$C13+3),""),"")&amp;
IF($C13+4&lt;=$D13,IF(MONTH(INDEX(Dad_s_Date,$C13+4))=L$1,INDEX(Dad_s_Date,$C13+4),""),"")&amp;
IF($C13+5&lt;=$D13,IF(MONTH(INDEX(Dad_s_Date,$C13+5))=L$1,INDEX(Dad_s_Date,$C13+5),""),"")&amp;
IF($C13+6&lt;=$D13,IF(MONTH(INDEX(Dad_s_Date,$C13+6))=L$1,INDEX(Dad_s_Date,$C13+6),""),"")&amp;
IF($C13+7&lt;=$D13,IF(MONTH(INDEX(Dad_s_Date,$C13+7))=L$1,INDEX(Dad_s_Date,$C13+7),""),"")&amp;
IF($C13+8&lt;=$D13,IF(MONTH(INDEX(Dad_s_Date,$C13+8))=L$1,INDEX(Dad_s_Date,$C13+8),""),"")&amp;
IF($C13+9&lt;=$D13,IF(MONTH(INDEX(Dad_s_Date,$C13+9))=L$1,INDEX(Dad_s_Date,$C13+9),""),"")&amp;
IF($C13+10&lt;=$D13,IF(MONTH(INDEX(Dad_s_Date,$C13+10))=L$1,INDEX(Dad_s_Date,$C13+10),""),"")&amp;
IF($C13+11&lt;=$D13,IF(MONTH(INDEX(Dad_s_Date,$C13+11))=L$1,INDEX(Dad_s_Date,$C13+11),""),""),IF(MONTH($A13)=L$1,$A13,""))</f>
        <v/>
      </c>
      <c r="M13" s="16" t="str" cm="1">
        <f t="array" ref="M13">IF($E13="Yes",IF($C13&lt;=$D13,IF(MONTH(INDEX(Dad_s_Date,$C13))=M$1,INDEX(Dad_s_Date,$C13),""),"")&amp;
IF($C13+1&lt;=$D13,IF(MONTH(INDEX(Dad_s_Date,$C13+1))=M$1,INDEX(Dad_s_Date,$C13+1),""),"")&amp;
IF($C13+2&lt;=$D13,IF(MONTH(INDEX(Dad_s_Date,$C13+2))=M$1,INDEX(Dad_s_Date,$C13+2),""),"")&amp;
IF($C13+3&lt;=$D13,IF(MONTH(INDEX(Dad_s_Date,$C13+3))=M$1,INDEX(Dad_s_Date,$C13+3),""),"")&amp;
IF($C13+4&lt;=$D13,IF(MONTH(INDEX(Dad_s_Date,$C13+4))=M$1,INDEX(Dad_s_Date,$C13+4),""),"")&amp;
IF($C13+5&lt;=$D13,IF(MONTH(INDEX(Dad_s_Date,$C13+5))=M$1,INDEX(Dad_s_Date,$C13+5),""),"")&amp;
IF($C13+6&lt;=$D13,IF(MONTH(INDEX(Dad_s_Date,$C13+6))=M$1,INDEX(Dad_s_Date,$C13+6),""),"")&amp;
IF($C13+7&lt;=$D13,IF(MONTH(INDEX(Dad_s_Date,$C13+7))=M$1,INDEX(Dad_s_Date,$C13+7),""),"")&amp;
IF($C13+8&lt;=$D13,IF(MONTH(INDEX(Dad_s_Date,$C13+8))=M$1,INDEX(Dad_s_Date,$C13+8),""),"")&amp;
IF($C13+9&lt;=$D13,IF(MONTH(INDEX(Dad_s_Date,$C13+9))=M$1,INDEX(Dad_s_Date,$C13+9),""),"")&amp;
IF($C13+10&lt;=$D13,IF(MONTH(INDEX(Dad_s_Date,$C13+10))=M$1,INDEX(Dad_s_Date,$C13+10),""),"")&amp;
IF($C13+11&lt;=$D13,IF(MONTH(INDEX(Dad_s_Date,$C13+11))=M$1,INDEX(Dad_s_Date,$C13+11),""),""),IF(MONTH($A13)=M$1,$A13,""))</f>
        <v/>
      </c>
      <c r="N13" s="16" t="str" cm="1">
        <f t="array" ref="N13">IF($E13="Yes",IF($C13&lt;=$D13,IF(MONTH(INDEX(Dad_s_Date,$C13))=N$1,INDEX(Dad_s_Date,$C13),""),"")&amp;
IF($C13+1&lt;=$D13,IF(MONTH(INDEX(Dad_s_Date,$C13+1))=N$1,INDEX(Dad_s_Date,$C13+1),""),"")&amp;
IF($C13+2&lt;=$D13,IF(MONTH(INDEX(Dad_s_Date,$C13+2))=N$1,INDEX(Dad_s_Date,$C13+2),""),"")&amp;
IF($C13+3&lt;=$D13,IF(MONTH(INDEX(Dad_s_Date,$C13+3))=N$1,INDEX(Dad_s_Date,$C13+3),""),"")&amp;
IF($C13+4&lt;=$D13,IF(MONTH(INDEX(Dad_s_Date,$C13+4))=N$1,INDEX(Dad_s_Date,$C13+4),""),"")&amp;
IF($C13+5&lt;=$D13,IF(MONTH(INDEX(Dad_s_Date,$C13+5))=N$1,INDEX(Dad_s_Date,$C13+5),""),"")&amp;
IF($C13+6&lt;=$D13,IF(MONTH(INDEX(Dad_s_Date,$C13+6))=N$1,INDEX(Dad_s_Date,$C13+6),""),"")&amp;
IF($C13+7&lt;=$D13,IF(MONTH(INDEX(Dad_s_Date,$C13+7))=N$1,INDEX(Dad_s_Date,$C13+7),""),"")&amp;
IF($C13+8&lt;=$D13,IF(MONTH(INDEX(Dad_s_Date,$C13+8))=N$1,INDEX(Dad_s_Date,$C13+8),""),"")&amp;
IF($C13+9&lt;=$D13,IF(MONTH(INDEX(Dad_s_Date,$C13+9))=N$1,INDEX(Dad_s_Date,$C13+9),""),"")&amp;
IF($C13+10&lt;=$D13,IF(MONTH(INDEX(Dad_s_Date,$C13+10))=N$1,INDEX(Dad_s_Date,$C13+10),""),"")&amp;
IF($C13+11&lt;=$D13,IF(MONTH(INDEX(Dad_s_Date,$C13+11))=N$1,INDEX(Dad_s_Date,$C13+11),""),""),IF(MONTH($A13)=N$1,$A13,""))</f>
        <v/>
      </c>
      <c r="O13" s="16" t="str" cm="1">
        <f t="array" ref="O13">IF($E13="Yes",IF($C13&lt;=$D13,IF(MONTH(INDEX(Dad_s_Date,$C13))=O$1,INDEX(Dad_s_Date,$C13),""),"")&amp;
IF($C13+1&lt;=$D13,IF(MONTH(INDEX(Dad_s_Date,$C13+1))=O$1,INDEX(Dad_s_Date,$C13+1),""),"")&amp;
IF($C13+2&lt;=$D13,IF(MONTH(INDEX(Dad_s_Date,$C13+2))=O$1,INDEX(Dad_s_Date,$C13+2),""),"")&amp;
IF($C13+3&lt;=$D13,IF(MONTH(INDEX(Dad_s_Date,$C13+3))=O$1,INDEX(Dad_s_Date,$C13+3),""),"")&amp;
IF($C13+4&lt;=$D13,IF(MONTH(INDEX(Dad_s_Date,$C13+4))=O$1,INDEX(Dad_s_Date,$C13+4),""),"")&amp;
IF($C13+5&lt;=$D13,IF(MONTH(INDEX(Dad_s_Date,$C13+5))=O$1,INDEX(Dad_s_Date,$C13+5),""),"")&amp;
IF($C13+6&lt;=$D13,IF(MONTH(INDEX(Dad_s_Date,$C13+6))=O$1,INDEX(Dad_s_Date,$C13+6),""),"")&amp;
IF($C13+7&lt;=$D13,IF(MONTH(INDEX(Dad_s_Date,$C13+7))=O$1,INDEX(Dad_s_Date,$C13+7),""),"")&amp;
IF($C13+8&lt;=$D13,IF(MONTH(INDEX(Dad_s_Date,$C13+8))=O$1,INDEX(Dad_s_Date,$C13+8),""),"")&amp;
IF($C13+9&lt;=$D13,IF(MONTH(INDEX(Dad_s_Date,$C13+9))=O$1,INDEX(Dad_s_Date,$C13+9),""),"")&amp;
IF($C13+10&lt;=$D13,IF(MONTH(INDEX(Dad_s_Date,$C13+10))=O$1,INDEX(Dad_s_Date,$C13+10),""),"")&amp;
IF($C13+11&lt;=$D13,IF(MONTH(INDEX(Dad_s_Date,$C13+11))=O$1,INDEX(Dad_s_Date,$C13+11),""),""),IF(MONTH($A13)=O$1,$A13,""))</f>
        <v/>
      </c>
      <c r="P13" s="16" cm="1">
        <f t="array" ref="P13">IF($E13="Yes",IF($C13&lt;=$D13,IF(MONTH(INDEX(Dad_s_Date,$C13))=P$1,INDEX(Dad_s_Date,$C13),""),"")&amp;
IF($C13+1&lt;=$D13,IF(MONTH(INDEX(Dad_s_Date,$C13+1))=P$1,INDEX(Dad_s_Date,$C13+1),""),"")&amp;
IF($C13+2&lt;=$D13,IF(MONTH(INDEX(Dad_s_Date,$C13+2))=P$1,INDEX(Dad_s_Date,$C13+2),""),"")&amp;
IF($C13+3&lt;=$D13,IF(MONTH(INDEX(Dad_s_Date,$C13+3))=P$1,INDEX(Dad_s_Date,$C13+3),""),"")&amp;
IF($C13+4&lt;=$D13,IF(MONTH(INDEX(Dad_s_Date,$C13+4))=P$1,INDEX(Dad_s_Date,$C13+4),""),"")&amp;
IF($C13+5&lt;=$D13,IF(MONTH(INDEX(Dad_s_Date,$C13+5))=P$1,INDEX(Dad_s_Date,$C13+5),""),"")&amp;
IF($C13+6&lt;=$D13,IF(MONTH(INDEX(Dad_s_Date,$C13+6))=P$1,INDEX(Dad_s_Date,$C13+6),""),"")&amp;
IF($C13+7&lt;=$D13,IF(MONTH(INDEX(Dad_s_Date,$C13+7))=P$1,INDEX(Dad_s_Date,$C13+7),""),"")&amp;
IF($C13+8&lt;=$D13,IF(MONTH(INDEX(Dad_s_Date,$C13+8))=P$1,INDEX(Dad_s_Date,$C13+8),""),"")&amp;
IF($C13+9&lt;=$D13,IF(MONTH(INDEX(Dad_s_Date,$C13+9))=P$1,INDEX(Dad_s_Date,$C13+9),""),"")&amp;
IF($C13+10&lt;=$D13,IF(MONTH(INDEX(Dad_s_Date,$C13+10))=P$1,INDEX(Dad_s_Date,$C13+10),""),"")&amp;
IF($C13+11&lt;=$D13,IF(MONTH(INDEX(Dad_s_Date,$C13+11))=P$1,INDEX(Dad_s_Date,$C13+11),""),""),IF(MONTH($A13)=P$1,$A13,""))</f>
        <v>45961</v>
      </c>
      <c r="Q13" s="16" t="str" cm="1">
        <f t="array" ref="Q13">IF($E13="Yes",IF($C13&lt;=$D13,IF(MONTH(INDEX(Dad_s_Date,$C13))=Q$1,INDEX(Dad_s_Date,$C13),""),"")&amp;
IF($C13+1&lt;=$D13,IF(MONTH(INDEX(Dad_s_Date,$C13+1))=Q$1,INDEX(Dad_s_Date,$C13+1),""),"")&amp;
IF($C13+2&lt;=$D13,IF(MONTH(INDEX(Dad_s_Date,$C13+2))=Q$1,INDEX(Dad_s_Date,$C13+2),""),"")&amp;
IF($C13+3&lt;=$D13,IF(MONTH(INDEX(Dad_s_Date,$C13+3))=Q$1,INDEX(Dad_s_Date,$C13+3),""),"")&amp;
IF($C13+4&lt;=$D13,IF(MONTH(INDEX(Dad_s_Date,$C13+4))=Q$1,INDEX(Dad_s_Date,$C13+4),""),"")&amp;
IF($C13+5&lt;=$D13,IF(MONTH(INDEX(Dad_s_Date,$C13+5))=Q$1,INDEX(Dad_s_Date,$C13+5),""),"")&amp;
IF($C13+6&lt;=$D13,IF(MONTH(INDEX(Dad_s_Date,$C13+6))=Q$1,INDEX(Dad_s_Date,$C13+6),""),"")&amp;
IF($C13+7&lt;=$D13,IF(MONTH(INDEX(Dad_s_Date,$C13+7))=Q$1,INDEX(Dad_s_Date,$C13+7),""),"")&amp;
IF($C13+8&lt;=$D13,IF(MONTH(INDEX(Dad_s_Date,$C13+8))=Q$1,INDEX(Dad_s_Date,$C13+8),""),"")&amp;
IF($C13+9&lt;=$D13,IF(MONTH(INDEX(Dad_s_Date,$C13+9))=Q$1,INDEX(Dad_s_Date,$C13+9),""),"")&amp;
IF($C13+10&lt;=$D13,IF(MONTH(INDEX(Dad_s_Date,$C13+10))=Q$1,INDEX(Dad_s_Date,$C13+10),""),"")&amp;
IF($C13+11&lt;=$D13,IF(MONTH(INDEX(Dad_s_Date,$C13+11))=Q$1,INDEX(Dad_s_Date,$C13+11),""),""),IF(MONTH($A13)=Q$1,$A13,""))</f>
        <v/>
      </c>
      <c r="R13" s="17" t="str" cm="1">
        <f t="array" ref="R13">IF($E13="Yes",IF($C13&lt;=$D13,IF(MONTH(INDEX(Dad_s_Date,$C13))=R$1,INDEX(Dad_s_Date,$C13),""),"")&amp;
IF($C13+1&lt;=$D13,IF(MONTH(INDEX(Dad_s_Date,$C13+1))=R$1,INDEX(Dad_s_Date,$C13+1),""),"")&amp;
IF($C13+2&lt;=$D13,IF(MONTH(INDEX(Dad_s_Date,$C13+2))=R$1,INDEX(Dad_s_Date,$C13+2),""),"")&amp;
IF($C13+3&lt;=$D13,IF(MONTH(INDEX(Dad_s_Date,$C13+3))=R$1,INDEX(Dad_s_Date,$C13+3),""),"")&amp;
IF($C13+4&lt;=$D13,IF(MONTH(INDEX(Dad_s_Date,$C13+4))=R$1,INDEX(Dad_s_Date,$C13+4),""),"")&amp;
IF($C13+5&lt;=$D13,IF(MONTH(INDEX(Dad_s_Date,$C13+5))=R$1,INDEX(Dad_s_Date,$C13+5),""),"")&amp;
IF($C13+6&lt;=$D13,IF(MONTH(INDEX(Dad_s_Date,$C13+6))=R$1,INDEX(Dad_s_Date,$C13+6),""),"")&amp;
IF($C13+7&lt;=$D13,IF(MONTH(INDEX(Dad_s_Date,$C13+7))=R$1,INDEX(Dad_s_Date,$C13+7),""),"")&amp;
IF($C13+8&lt;=$D13,IF(MONTH(INDEX(Dad_s_Date,$C13+8))=R$1,INDEX(Dad_s_Date,$C13+8),""),"")&amp;
IF($C13+9&lt;=$D13,IF(MONTH(INDEX(Dad_s_Date,$C13+9))=R$1,INDEX(Dad_s_Date,$C13+9),""),"")&amp;
IF($C13+10&lt;=$D13,IF(MONTH(INDEX(Dad_s_Date,$C13+10))=R$1,INDEX(Dad_s_Date,$C13+10),""),"")&amp;
IF($C13+11&lt;=$D13,IF(MONTH(INDEX(Dad_s_Date,$C13+11))=R$1,INDEX(Dad_s_Date,$C13+11),""),""),IF(MONTH($A13)=R$1,$A13,""))</f>
        <v/>
      </c>
    </row>
    <row r="14" spans="1:18" x14ac:dyDescent="0.35">
      <c r="E14" s="5" t="str">
        <f t="shared" si="0"/>
        <v/>
      </c>
      <c r="F14" s="6">
        <v>2026</v>
      </c>
      <c r="G14" s="21" t="s">
        <v>5</v>
      </c>
      <c r="H14" s="21" t="s">
        <v>6</v>
      </c>
      <c r="I14" s="21" t="s">
        <v>7</v>
      </c>
      <c r="J14" s="21" t="s">
        <v>8</v>
      </c>
      <c r="K14" s="21" t="s">
        <v>9</v>
      </c>
      <c r="L14" s="21" t="s">
        <v>10</v>
      </c>
      <c r="M14" s="21" t="s">
        <v>16</v>
      </c>
      <c r="N14" s="21" t="s">
        <v>11</v>
      </c>
      <c r="O14" s="21" t="s">
        <v>12</v>
      </c>
      <c r="P14" s="21" t="s">
        <v>13</v>
      </c>
      <c r="Q14" s="21" t="s">
        <v>14</v>
      </c>
      <c r="R14" s="21" t="s">
        <v>15</v>
      </c>
    </row>
    <row r="15" spans="1:18" x14ac:dyDescent="0.35">
      <c r="A15" s="4">
        <f>INDEX(My_Date,MATCH(F14,My_Year,0))</f>
        <v>46269</v>
      </c>
      <c r="B15" s="4">
        <f>INDEX(My_Date,MATCH(F14,My_Year,1))</f>
        <v>46269</v>
      </c>
      <c r="C15" s="5">
        <f>MATCH(A15,My_Date,0)</f>
        <v>4</v>
      </c>
      <c r="D15" s="5">
        <f>MATCH(B15,My_Date,0)</f>
        <v>4</v>
      </c>
      <c r="E15" s="5" t="str">
        <f t="shared" si="0"/>
        <v/>
      </c>
      <c r="F15" s="6" t="s">
        <v>0</v>
      </c>
      <c r="G15" s="22" t="str" cm="1">
        <f t="array" ref="G15">IF($E15="Yes",IF($C15&lt;=$D15,IF(MONTH(INDEX(My_Date,$C15))=G$1,INDEX(My_Date,$C15),""),"")&amp;
IF($C15+1&lt;=$D15,IF(MONTH(INDEX(My_Date,$C15+1))=G$1,INDEX(My_Date,$C15+1),""),"")&amp;
IF($C15+2&lt;=$D15,IF(MONTH(INDEX(My_Date,$C15+2))=G$1,INDEX(My_Date,$C15+2),""),"")&amp;
IF($C15+3&lt;=$D15,IF(MONTH(INDEX(My_Date,$C15+3))=G$1,INDEX(My_Date,$C15+3),""),"")&amp;
IF($C15+4&lt;=$D15,IF(MONTH(INDEX(My_Date,$C15+4))=G$1,INDEX(My_Date,$C15+4),""),"")&amp;
IF($C15+5&lt;=$D15,IF(MONTH(INDEX(My_Date,$C15+5))=G$1,INDEX(My_Date,$C15+5),""),"")&amp;
IF($C15+6&lt;=$D15,IF(MONTH(INDEX(My_Date,$C15+6))=G$1,INDEX(My_Date,$C15+6),""),"")&amp;
IF($C15+7&lt;=$D15,IF(MONTH(INDEX(My_Date,$C15+7))=G$1,INDEX(My_Date,$C15+7),""),"")&amp;
IF($C15+8&lt;=$D15,IF(MONTH(INDEX(My_Date,$C15+8))=G$1,INDEX(My_Date,$C15+8),""),"")&amp;
IF($C15+9&lt;=$D15,IF(MONTH(INDEX(My_Date,$C15+9))=G$1,INDEX(My_Date,$C15+9),""),"")&amp;
IF($C15+10&lt;=$D15,IF(MONTH(INDEX(My_Date,$C15+10))=G$1,INDEX(My_Date,$C15+10),""),"")&amp;
IF($C15+11&lt;=$D15,IF(MONTH(INDEX(My_Date,$C15+11))=G$1,INDEX(My_Date,$C15+11),""),""),IF(MONTH($A15)=G$1,$A15,""))</f>
        <v/>
      </c>
      <c r="H15" s="23" t="str" cm="1">
        <f t="array" ref="H15">IF($E15="Yes",IF($C15&lt;=$D15,IF(MONTH(INDEX(My_Date,$C15))=H$1,INDEX(My_Date,$C15),""),"")&amp;
IF($C15+1&lt;=$D15,IF(MONTH(INDEX(My_Date,$C15+1))=H$1,INDEX(My_Date,$C15+1),""),"")&amp;
IF($C15+2&lt;=$D15,IF(MONTH(INDEX(My_Date,$C15+2))=H$1,INDEX(My_Date,$C15+2),""),"")&amp;
IF($C15+3&lt;=$D15,IF(MONTH(INDEX(My_Date,$C15+3))=H$1,INDEX(My_Date,$C15+3),""),"")&amp;
IF($C15+4&lt;=$D15,IF(MONTH(INDEX(My_Date,$C15+4))=H$1,INDEX(My_Date,$C15+4),""),"")&amp;
IF($C15+5&lt;=$D15,IF(MONTH(INDEX(My_Date,$C15+5))=H$1,INDEX(My_Date,$C15+5),""),"")&amp;
IF($C15+6&lt;=$D15,IF(MONTH(INDEX(My_Date,$C15+6))=H$1,INDEX(My_Date,$C15+6),""),"")&amp;
IF($C15+7&lt;=$D15,IF(MONTH(INDEX(My_Date,$C15+7))=H$1,INDEX(My_Date,$C15+7),""),"")&amp;
IF($C15+8&lt;=$D15,IF(MONTH(INDEX(My_Date,$C15+8))=H$1,INDEX(My_Date,$C15+8),""),"")&amp;
IF($C15+9&lt;=$D15,IF(MONTH(INDEX(My_Date,$C15+9))=H$1,INDEX(My_Date,$C15+9),""),"")&amp;
IF($C15+10&lt;=$D15,IF(MONTH(INDEX(My_Date,$C15+10))=H$1,INDEX(My_Date,$C15+10),""),"")&amp;
IF($C15+11&lt;=$D15,IF(MONTH(INDEX(My_Date,$C15+11))=H$1,INDEX(My_Date,$C15+11),""),""),IF(MONTH($A15)=H$1,$A15,""))</f>
        <v/>
      </c>
      <c r="I15" s="23" t="str" cm="1">
        <f t="array" ref="I15">IF($E15="Yes",IF($C15&lt;=$D15,IF(MONTH(INDEX(My_Date,$C15))=I$1,INDEX(My_Date,$C15),""),"")&amp;
IF($C15+1&lt;=$D15,IF(MONTH(INDEX(My_Date,$C15+1))=I$1,INDEX(My_Date,$C15+1),""),"")&amp;
IF($C15+2&lt;=$D15,IF(MONTH(INDEX(My_Date,$C15+2))=I$1,INDEX(My_Date,$C15+2),""),"")&amp;
IF($C15+3&lt;=$D15,IF(MONTH(INDEX(My_Date,$C15+3))=I$1,INDEX(My_Date,$C15+3),""),"")&amp;
IF($C15+4&lt;=$D15,IF(MONTH(INDEX(My_Date,$C15+4))=I$1,INDEX(My_Date,$C15+4),""),"")&amp;
IF($C15+5&lt;=$D15,IF(MONTH(INDEX(My_Date,$C15+5))=I$1,INDEX(My_Date,$C15+5),""),"")&amp;
IF($C15+6&lt;=$D15,IF(MONTH(INDEX(My_Date,$C15+6))=I$1,INDEX(My_Date,$C15+6),""),"")&amp;
IF($C15+7&lt;=$D15,IF(MONTH(INDEX(My_Date,$C15+7))=I$1,INDEX(My_Date,$C15+7),""),"")&amp;
IF($C15+8&lt;=$D15,IF(MONTH(INDEX(My_Date,$C15+8))=I$1,INDEX(My_Date,$C15+8),""),"")&amp;
IF($C15+9&lt;=$D15,IF(MONTH(INDEX(My_Date,$C15+9))=I$1,INDEX(My_Date,$C15+9),""),"")&amp;
IF($C15+10&lt;=$D15,IF(MONTH(INDEX(My_Date,$C15+10))=I$1,INDEX(My_Date,$C15+10),""),"")&amp;
IF($C15+11&lt;=$D15,IF(MONTH(INDEX(My_Date,$C15+11))=I$1,INDEX(My_Date,$C15+11),""),""),IF(MONTH($A15)=I$1,$A15,""))</f>
        <v/>
      </c>
      <c r="J15" s="23" t="str" cm="1">
        <f t="array" ref="J15">IF($E15="Yes",IF($C15&lt;=$D15,IF(MONTH(INDEX(My_Date,$C15))=J$1,INDEX(My_Date,$C15),""),"")&amp;
IF($C15+1&lt;=$D15,IF(MONTH(INDEX(My_Date,$C15+1))=J$1,INDEX(My_Date,$C15+1),""),"")&amp;
IF($C15+2&lt;=$D15,IF(MONTH(INDEX(My_Date,$C15+2))=J$1,INDEX(My_Date,$C15+2),""),"")&amp;
IF($C15+3&lt;=$D15,IF(MONTH(INDEX(My_Date,$C15+3))=J$1,INDEX(My_Date,$C15+3),""),"")&amp;
IF($C15+4&lt;=$D15,IF(MONTH(INDEX(My_Date,$C15+4))=J$1,INDEX(My_Date,$C15+4),""),"")&amp;
IF($C15+5&lt;=$D15,IF(MONTH(INDEX(My_Date,$C15+5))=J$1,INDEX(My_Date,$C15+5),""),"")&amp;
IF($C15+6&lt;=$D15,IF(MONTH(INDEX(My_Date,$C15+6))=J$1,INDEX(My_Date,$C15+6),""),"")&amp;
IF($C15+7&lt;=$D15,IF(MONTH(INDEX(My_Date,$C15+7))=J$1,INDEX(My_Date,$C15+7),""),"")&amp;
IF($C15+8&lt;=$D15,IF(MONTH(INDEX(My_Date,$C15+8))=J$1,INDEX(My_Date,$C15+8),""),"")&amp;
IF($C15+9&lt;=$D15,IF(MONTH(INDEX(My_Date,$C15+9))=J$1,INDEX(My_Date,$C15+9),""),"")&amp;
IF($C15+10&lt;=$D15,IF(MONTH(INDEX(My_Date,$C15+10))=J$1,INDEX(My_Date,$C15+10),""),"")&amp;
IF($C15+11&lt;=$D15,IF(MONTH(INDEX(My_Date,$C15+11))=J$1,INDEX(My_Date,$C15+11),""),""),IF(MONTH($A15)=J$1,$A15,""))</f>
        <v/>
      </c>
      <c r="K15" s="23" t="str" cm="1">
        <f t="array" ref="K15">IF($E15="Yes",IF($C15&lt;=$D15,IF(MONTH(INDEX(My_Date,$C15))=K$1,INDEX(My_Date,$C15),""),"")&amp;
IF($C15+1&lt;=$D15,IF(MONTH(INDEX(My_Date,$C15+1))=K$1,INDEX(My_Date,$C15+1),""),"")&amp;
IF($C15+2&lt;=$D15,IF(MONTH(INDEX(My_Date,$C15+2))=K$1,INDEX(My_Date,$C15+2),""),"")&amp;
IF($C15+3&lt;=$D15,IF(MONTH(INDEX(My_Date,$C15+3))=K$1,INDEX(My_Date,$C15+3),""),"")&amp;
IF($C15+4&lt;=$D15,IF(MONTH(INDEX(My_Date,$C15+4))=K$1,INDEX(My_Date,$C15+4),""),"")&amp;
IF($C15+5&lt;=$D15,IF(MONTH(INDEX(My_Date,$C15+5))=K$1,INDEX(My_Date,$C15+5),""),"")&amp;
IF($C15+6&lt;=$D15,IF(MONTH(INDEX(My_Date,$C15+6))=K$1,INDEX(My_Date,$C15+6),""),"")&amp;
IF($C15+7&lt;=$D15,IF(MONTH(INDEX(My_Date,$C15+7))=K$1,INDEX(My_Date,$C15+7),""),"")&amp;
IF($C15+8&lt;=$D15,IF(MONTH(INDEX(My_Date,$C15+8))=K$1,INDEX(My_Date,$C15+8),""),"")&amp;
IF($C15+9&lt;=$D15,IF(MONTH(INDEX(My_Date,$C15+9))=K$1,INDEX(My_Date,$C15+9),""),"")&amp;
IF($C15+10&lt;=$D15,IF(MONTH(INDEX(My_Date,$C15+10))=K$1,INDEX(My_Date,$C15+10),""),"")&amp;
IF($C15+11&lt;=$D15,IF(MONTH(INDEX(My_Date,$C15+11))=K$1,INDEX(My_Date,$C15+11),""),""),IF(MONTH($A15)=K$1,$A15,""))</f>
        <v/>
      </c>
      <c r="L15" s="23" t="str" cm="1">
        <f t="array" ref="L15">IF($E15="Yes",IF($C15&lt;=$D15,IF(MONTH(INDEX(My_Date,$C15))=L$1,INDEX(My_Date,$C15),""),"")&amp;
IF($C15+1&lt;=$D15,IF(MONTH(INDEX(My_Date,$C15+1))=L$1,INDEX(My_Date,$C15+1),""),"")&amp;
IF($C15+2&lt;=$D15,IF(MONTH(INDEX(My_Date,$C15+2))=L$1,INDEX(My_Date,$C15+2),""),"")&amp;
IF($C15+3&lt;=$D15,IF(MONTH(INDEX(My_Date,$C15+3))=L$1,INDEX(My_Date,$C15+3),""),"")&amp;
IF($C15+4&lt;=$D15,IF(MONTH(INDEX(My_Date,$C15+4))=L$1,INDEX(My_Date,$C15+4),""),"")&amp;
IF($C15+5&lt;=$D15,IF(MONTH(INDEX(My_Date,$C15+5))=L$1,INDEX(My_Date,$C15+5),""),"")&amp;
IF($C15+6&lt;=$D15,IF(MONTH(INDEX(My_Date,$C15+6))=L$1,INDEX(My_Date,$C15+6),""),"")&amp;
IF($C15+7&lt;=$D15,IF(MONTH(INDEX(My_Date,$C15+7))=L$1,INDEX(My_Date,$C15+7),""),"")&amp;
IF($C15+8&lt;=$D15,IF(MONTH(INDEX(My_Date,$C15+8))=L$1,INDEX(My_Date,$C15+8),""),"")&amp;
IF($C15+9&lt;=$D15,IF(MONTH(INDEX(My_Date,$C15+9))=L$1,INDEX(My_Date,$C15+9),""),"")&amp;
IF($C15+10&lt;=$D15,IF(MONTH(INDEX(My_Date,$C15+10))=L$1,INDEX(My_Date,$C15+10),""),"")&amp;
IF($C15+11&lt;=$D15,IF(MONTH(INDEX(My_Date,$C15+11))=L$1,INDEX(My_Date,$C15+11),""),""),IF(MONTH($A15)=L$1,$A15,""))</f>
        <v/>
      </c>
      <c r="M15" s="23" t="str" cm="1">
        <f t="array" ref="M15">IF($E15="Yes",IF($C15&lt;=$D15,IF(MONTH(INDEX(My_Date,$C15))=M$1,INDEX(My_Date,$C15),""),"")&amp;
IF($C15+1&lt;=$D15,IF(MONTH(INDEX(My_Date,$C15+1))=M$1,INDEX(My_Date,$C15+1),""),"")&amp;
IF($C15+2&lt;=$D15,IF(MONTH(INDEX(My_Date,$C15+2))=M$1,INDEX(My_Date,$C15+2),""),"")&amp;
IF($C15+3&lt;=$D15,IF(MONTH(INDEX(My_Date,$C15+3))=M$1,INDEX(My_Date,$C15+3),""),"")&amp;
IF($C15+4&lt;=$D15,IF(MONTH(INDEX(My_Date,$C15+4))=M$1,INDEX(My_Date,$C15+4),""),"")&amp;
IF($C15+5&lt;=$D15,IF(MONTH(INDEX(My_Date,$C15+5))=M$1,INDEX(My_Date,$C15+5),""),"")&amp;
IF($C15+6&lt;=$D15,IF(MONTH(INDEX(My_Date,$C15+6))=M$1,INDEX(My_Date,$C15+6),""),"")&amp;
IF($C15+7&lt;=$D15,IF(MONTH(INDEX(My_Date,$C15+7))=M$1,INDEX(My_Date,$C15+7),""),"")&amp;
IF($C15+8&lt;=$D15,IF(MONTH(INDEX(My_Date,$C15+8))=M$1,INDEX(My_Date,$C15+8),""),"")&amp;
IF($C15+9&lt;=$D15,IF(MONTH(INDEX(My_Date,$C15+9))=M$1,INDEX(My_Date,$C15+9),""),"")&amp;
IF($C15+10&lt;=$D15,IF(MONTH(INDEX(My_Date,$C15+10))=M$1,INDEX(My_Date,$C15+10),""),"")&amp;
IF($C15+11&lt;=$D15,IF(MONTH(INDEX(My_Date,$C15+11))=M$1,INDEX(My_Date,$C15+11),""),""),IF(MONTH($A15)=M$1,$A15,""))</f>
        <v/>
      </c>
      <c r="N15" s="23" t="str" cm="1">
        <f t="array" ref="N15">IF($E15="Yes",IF($C15&lt;=$D15,IF(MONTH(INDEX(My_Date,$C15))=N$1,INDEX(My_Date,$C15),""),"")&amp;
IF($C15+1&lt;=$D15,IF(MONTH(INDEX(My_Date,$C15+1))=N$1,INDEX(My_Date,$C15+1),""),"")&amp;
IF($C15+2&lt;=$D15,IF(MONTH(INDEX(My_Date,$C15+2))=N$1,INDEX(My_Date,$C15+2),""),"")&amp;
IF($C15+3&lt;=$D15,IF(MONTH(INDEX(My_Date,$C15+3))=N$1,INDEX(My_Date,$C15+3),""),"")&amp;
IF($C15+4&lt;=$D15,IF(MONTH(INDEX(My_Date,$C15+4))=N$1,INDEX(My_Date,$C15+4),""),"")&amp;
IF($C15+5&lt;=$D15,IF(MONTH(INDEX(My_Date,$C15+5))=N$1,INDEX(My_Date,$C15+5),""),"")&amp;
IF($C15+6&lt;=$D15,IF(MONTH(INDEX(My_Date,$C15+6))=N$1,INDEX(My_Date,$C15+6),""),"")&amp;
IF($C15+7&lt;=$D15,IF(MONTH(INDEX(My_Date,$C15+7))=N$1,INDEX(My_Date,$C15+7),""),"")&amp;
IF($C15+8&lt;=$D15,IF(MONTH(INDEX(My_Date,$C15+8))=N$1,INDEX(My_Date,$C15+8),""),"")&amp;
IF($C15+9&lt;=$D15,IF(MONTH(INDEX(My_Date,$C15+9))=N$1,INDEX(My_Date,$C15+9),""),"")&amp;
IF($C15+10&lt;=$D15,IF(MONTH(INDEX(My_Date,$C15+10))=N$1,INDEX(My_Date,$C15+10),""),"")&amp;
IF($C15+11&lt;=$D15,IF(MONTH(INDEX(My_Date,$C15+11))=N$1,INDEX(My_Date,$C15+11),""),""),IF(MONTH($A15)=N$1,$A15,""))</f>
        <v/>
      </c>
      <c r="O15" s="23" cm="1">
        <f t="array" ref="O15">IF($E15="Yes",IF($C15&lt;=$D15,IF(MONTH(INDEX(My_Date,$C15))=O$1,INDEX(My_Date,$C15),""),"")&amp;
IF($C15+1&lt;=$D15,IF(MONTH(INDEX(My_Date,$C15+1))=O$1,INDEX(My_Date,$C15+1),""),"")&amp;
IF($C15+2&lt;=$D15,IF(MONTH(INDEX(My_Date,$C15+2))=O$1,INDEX(My_Date,$C15+2),""),"")&amp;
IF($C15+3&lt;=$D15,IF(MONTH(INDEX(My_Date,$C15+3))=O$1,INDEX(My_Date,$C15+3),""),"")&amp;
IF($C15+4&lt;=$D15,IF(MONTH(INDEX(My_Date,$C15+4))=O$1,INDEX(My_Date,$C15+4),""),"")&amp;
IF($C15+5&lt;=$D15,IF(MONTH(INDEX(My_Date,$C15+5))=O$1,INDEX(My_Date,$C15+5),""),"")&amp;
IF($C15+6&lt;=$D15,IF(MONTH(INDEX(My_Date,$C15+6))=O$1,INDEX(My_Date,$C15+6),""),"")&amp;
IF($C15+7&lt;=$D15,IF(MONTH(INDEX(My_Date,$C15+7))=O$1,INDEX(My_Date,$C15+7),""),"")&amp;
IF($C15+8&lt;=$D15,IF(MONTH(INDEX(My_Date,$C15+8))=O$1,INDEX(My_Date,$C15+8),""),"")&amp;
IF($C15+9&lt;=$D15,IF(MONTH(INDEX(My_Date,$C15+9))=O$1,INDEX(My_Date,$C15+9),""),"")&amp;
IF($C15+10&lt;=$D15,IF(MONTH(INDEX(My_Date,$C15+10))=O$1,INDEX(My_Date,$C15+10),""),"")&amp;
IF($C15+11&lt;=$D15,IF(MONTH(INDEX(My_Date,$C15+11))=O$1,INDEX(My_Date,$C15+11),""),""),IF(MONTH($A15)=O$1,$A15,""))</f>
        <v>46269</v>
      </c>
      <c r="P15" s="23" t="str" cm="1">
        <f t="array" ref="P15">IF($E15="Yes",IF($C15&lt;=$D15,IF(MONTH(INDEX(My_Date,$C15))=P$1,INDEX(My_Date,$C15),""),"")&amp;
IF($C15+1&lt;=$D15,IF(MONTH(INDEX(My_Date,$C15+1))=P$1,INDEX(My_Date,$C15+1),""),"")&amp;
IF($C15+2&lt;=$D15,IF(MONTH(INDEX(My_Date,$C15+2))=P$1,INDEX(My_Date,$C15+2),""),"")&amp;
IF($C15+3&lt;=$D15,IF(MONTH(INDEX(My_Date,$C15+3))=P$1,INDEX(My_Date,$C15+3),""),"")&amp;
IF($C15+4&lt;=$D15,IF(MONTH(INDEX(My_Date,$C15+4))=P$1,INDEX(My_Date,$C15+4),""),"")&amp;
IF($C15+5&lt;=$D15,IF(MONTH(INDEX(My_Date,$C15+5))=P$1,INDEX(My_Date,$C15+5),""),"")&amp;
IF($C15+6&lt;=$D15,IF(MONTH(INDEX(My_Date,$C15+6))=P$1,INDEX(My_Date,$C15+6),""),"")&amp;
IF($C15+7&lt;=$D15,IF(MONTH(INDEX(My_Date,$C15+7))=P$1,INDEX(My_Date,$C15+7),""),"")&amp;
IF($C15+8&lt;=$D15,IF(MONTH(INDEX(My_Date,$C15+8))=P$1,INDEX(My_Date,$C15+8),""),"")&amp;
IF($C15+9&lt;=$D15,IF(MONTH(INDEX(My_Date,$C15+9))=P$1,INDEX(My_Date,$C15+9),""),"")&amp;
IF($C15+10&lt;=$D15,IF(MONTH(INDEX(My_Date,$C15+10))=P$1,INDEX(My_Date,$C15+10),""),"")&amp;
IF($C15+11&lt;=$D15,IF(MONTH(INDEX(My_Date,$C15+11))=P$1,INDEX(My_Date,$C15+11),""),""),IF(MONTH($A15)=P$1,$A15,""))</f>
        <v/>
      </c>
      <c r="Q15" s="23" t="str" cm="1">
        <f t="array" ref="Q15">IF($E15="Yes",IF($C15&lt;=$D15,IF(MONTH(INDEX(My_Date,$C15))=Q$1,INDEX(My_Date,$C15),""),"")&amp;
IF($C15+1&lt;=$D15,IF(MONTH(INDEX(My_Date,$C15+1))=Q$1,INDEX(My_Date,$C15+1),""),"")&amp;
IF($C15+2&lt;=$D15,IF(MONTH(INDEX(My_Date,$C15+2))=Q$1,INDEX(My_Date,$C15+2),""),"")&amp;
IF($C15+3&lt;=$D15,IF(MONTH(INDEX(My_Date,$C15+3))=Q$1,INDEX(My_Date,$C15+3),""),"")&amp;
IF($C15+4&lt;=$D15,IF(MONTH(INDEX(My_Date,$C15+4))=Q$1,INDEX(My_Date,$C15+4),""),"")&amp;
IF($C15+5&lt;=$D15,IF(MONTH(INDEX(My_Date,$C15+5))=Q$1,INDEX(My_Date,$C15+5),""),"")&amp;
IF($C15+6&lt;=$D15,IF(MONTH(INDEX(My_Date,$C15+6))=Q$1,INDEX(My_Date,$C15+6),""),"")&amp;
IF($C15+7&lt;=$D15,IF(MONTH(INDEX(My_Date,$C15+7))=Q$1,INDEX(My_Date,$C15+7),""),"")&amp;
IF($C15+8&lt;=$D15,IF(MONTH(INDEX(My_Date,$C15+8))=Q$1,INDEX(My_Date,$C15+8),""),"")&amp;
IF($C15+9&lt;=$D15,IF(MONTH(INDEX(My_Date,$C15+9))=Q$1,INDEX(My_Date,$C15+9),""),"")&amp;
IF($C15+10&lt;=$D15,IF(MONTH(INDEX(My_Date,$C15+10))=Q$1,INDEX(My_Date,$C15+10),""),"")&amp;
IF($C15+11&lt;=$D15,IF(MONTH(INDEX(My_Date,$C15+11))=Q$1,INDEX(My_Date,$C15+11),""),""),IF(MONTH($A15)=Q$1,$A15,""))</f>
        <v/>
      </c>
      <c r="R15" s="24" t="str" cm="1">
        <f t="array" ref="R15">IF($E15="Yes",IF($C15&lt;=$D15,IF(MONTH(INDEX(My_Date,$C15))=R$1,INDEX(My_Date,$C15),""),"")&amp;
IF($C15+1&lt;=$D15,IF(MONTH(INDEX(My_Date,$C15+1))=R$1,INDEX(My_Date,$C15+1),""),"")&amp;
IF($C15+2&lt;=$D15,IF(MONTH(INDEX(My_Date,$C15+2))=R$1,INDEX(My_Date,$C15+2),""),"")&amp;
IF($C15+3&lt;=$D15,IF(MONTH(INDEX(My_Date,$C15+3))=R$1,INDEX(My_Date,$C15+3),""),"")&amp;
IF($C15+4&lt;=$D15,IF(MONTH(INDEX(My_Date,$C15+4))=R$1,INDEX(My_Date,$C15+4),""),"")&amp;
IF($C15+5&lt;=$D15,IF(MONTH(INDEX(My_Date,$C15+5))=R$1,INDEX(My_Date,$C15+5),""),"")&amp;
IF($C15+6&lt;=$D15,IF(MONTH(INDEX(My_Date,$C15+6))=R$1,INDEX(My_Date,$C15+6),""),"")&amp;
IF($C15+7&lt;=$D15,IF(MONTH(INDEX(My_Date,$C15+7))=R$1,INDEX(My_Date,$C15+7),""),"")&amp;
IF($C15+8&lt;=$D15,IF(MONTH(INDEX(My_Date,$C15+8))=R$1,INDEX(My_Date,$C15+8),""),"")&amp;
IF($C15+9&lt;=$D15,IF(MONTH(INDEX(My_Date,$C15+9))=R$1,INDEX(My_Date,$C15+9),""),"")&amp;
IF($C15+10&lt;=$D15,IF(MONTH(INDEX(My_Date,$C15+10))=R$1,INDEX(My_Date,$C15+10),""),"")&amp;
IF($C15+11&lt;=$D15,IF(MONTH(INDEX(My_Date,$C15+11))=R$1,INDEX(My_Date,$C15+11),""),""),IF(MONTH($A15)=R$1,$A15,""))</f>
        <v/>
      </c>
    </row>
    <row r="16" spans="1:18" x14ac:dyDescent="0.35">
      <c r="A16" s="4">
        <f>INDEX(Mom_s_Date,MATCH(F14,Mom_Year,0))</f>
        <v>46239</v>
      </c>
      <c r="B16" s="4">
        <f>INDEX(Mom_s_Date,MATCH(F14,Mom_Year,1))</f>
        <v>46239</v>
      </c>
      <c r="C16" s="5">
        <f>MATCH(A16,Mom_s_Date,0)</f>
        <v>4</v>
      </c>
      <c r="D16" s="5">
        <f>MATCH(B16,Mom_s_Date,0)</f>
        <v>4</v>
      </c>
      <c r="E16" s="5" t="str">
        <f t="shared" si="0"/>
        <v/>
      </c>
      <c r="F16" s="6" t="s">
        <v>1</v>
      </c>
      <c r="G16" s="18" t="str" cm="1">
        <f t="array" ref="G16">IF($E16="Yes",IF($C16&lt;=$D16,IF(MONTH(INDEX(Mom_s_Date,$C16))=G$1,INDEX(Mom_s_Date,$C16),""),"")&amp;
IF($C16+1&lt;=$D16,IF(MONTH(INDEX(Mom_s_Date,$C16+1))=G$1,INDEX(Mom_s_Date,$C16+1),""),"")&amp;
IF($C16+2&lt;=$D16,IF(MONTH(INDEX(Mom_s_Date,$C16+2))=G$1,INDEX(Mom_s_Date,$C16+2),""),"")&amp;
IF($C16+3&lt;=$D16,IF(MONTH(INDEX(Mom_s_Date,$C16+3))=G$1,INDEX(Mom_s_Date,$C16+3),""),"")&amp;
IF($C16+4&lt;=$D16,IF(MONTH(INDEX(Mom_s_Date,$C16+4))=G$1,INDEX(Mom_s_Date,$C16+4),""),"")&amp;
IF($C16+5&lt;=$D16,IF(MONTH(INDEX(Mom_s_Date,$C16+5))=G$1,INDEX(Mom_s_Date,$C16+5),""),"")&amp;
IF($C16+6&lt;=$D16,IF(MONTH(INDEX(Mom_s_Date,$C16+6))=G$1,INDEX(Mom_s_Date,$C16+6),""),"")&amp;
IF($C16+7&lt;=$D16,IF(MONTH(INDEX(Mom_s_Date,$C16+7))=G$1,INDEX(Mom_s_Date,$C16+7),""),"")&amp;
IF($C16+8&lt;=$D16,IF(MONTH(INDEX(Mom_s_Date,$C16+8))=G$1,INDEX(Mom_s_Date,$C16+8),""),"")&amp;
IF($C16+9&lt;=$D16,IF(MONTH(INDEX(Mom_s_Date,$C16+9))=G$1,INDEX(Mom_s_Date,$C16+9),""),"")&amp;
IF($C16+10&lt;=$D16,IF(MONTH(INDEX(Mom_s_Date,$C16+10))=G$1,INDEX(Mom_s_Date,$C16+10),""),"")&amp;
IF($C16+11&lt;=$D16,IF(MONTH(INDEX(Mom_s_Date,$C16+11))=G$1,INDEX(Mom_s_Date,$C16+11),""),""),IF(MONTH($A16)=G$1,$A16,""))</f>
        <v/>
      </c>
      <c r="H16" s="14" t="str" cm="1">
        <f t="array" ref="H16">IF($E16="Yes",IF($C16&lt;=$D16,IF(MONTH(INDEX(Mom_s_Date,$C16))=H$1,INDEX(Mom_s_Date,$C16),""),"")&amp;
IF($C16+1&lt;=$D16,IF(MONTH(INDEX(Mom_s_Date,$C16+1))=H$1,INDEX(Mom_s_Date,$C16+1),""),"")&amp;
IF($C16+2&lt;=$D16,IF(MONTH(INDEX(Mom_s_Date,$C16+2))=H$1,INDEX(Mom_s_Date,$C16+2),""),"")&amp;
IF($C16+3&lt;=$D16,IF(MONTH(INDEX(Mom_s_Date,$C16+3))=H$1,INDEX(Mom_s_Date,$C16+3),""),"")&amp;
IF($C16+4&lt;=$D16,IF(MONTH(INDEX(Mom_s_Date,$C16+4))=H$1,INDEX(Mom_s_Date,$C16+4),""),"")&amp;
IF($C16+5&lt;=$D16,IF(MONTH(INDEX(Mom_s_Date,$C16+5))=H$1,INDEX(Mom_s_Date,$C16+5),""),"")&amp;
IF($C16+6&lt;=$D16,IF(MONTH(INDEX(Mom_s_Date,$C16+6))=H$1,INDEX(Mom_s_Date,$C16+6),""),"")&amp;
IF($C16+7&lt;=$D16,IF(MONTH(INDEX(Mom_s_Date,$C16+7))=H$1,INDEX(Mom_s_Date,$C16+7),""),"")&amp;
IF($C16+8&lt;=$D16,IF(MONTH(INDEX(Mom_s_Date,$C16+8))=H$1,INDEX(Mom_s_Date,$C16+8),""),"")&amp;
IF($C16+9&lt;=$D16,IF(MONTH(INDEX(Mom_s_Date,$C16+9))=H$1,INDEX(Mom_s_Date,$C16+9),""),"")&amp;
IF($C16+10&lt;=$D16,IF(MONTH(INDEX(Mom_s_Date,$C16+10))=H$1,INDEX(Mom_s_Date,$C16+10),""),"")&amp;
IF($C16+11&lt;=$D16,IF(MONTH(INDEX(Mom_s_Date,$C16+11))=H$1,INDEX(Mom_s_Date,$C16+11),""),""),IF(MONTH($A16)=H$1,$A16,""))</f>
        <v/>
      </c>
      <c r="I16" s="14" t="str" cm="1">
        <f t="array" ref="I16">IF($E16="Yes",IF($C16&lt;=$D16,IF(MONTH(INDEX(Mom_s_Date,$C16))=I$1,INDEX(Mom_s_Date,$C16),""),"")&amp;
IF($C16+1&lt;=$D16,IF(MONTH(INDEX(Mom_s_Date,$C16+1))=I$1,INDEX(Mom_s_Date,$C16+1),""),"")&amp;
IF($C16+2&lt;=$D16,IF(MONTH(INDEX(Mom_s_Date,$C16+2))=I$1,INDEX(Mom_s_Date,$C16+2),""),"")&amp;
IF($C16+3&lt;=$D16,IF(MONTH(INDEX(Mom_s_Date,$C16+3))=I$1,INDEX(Mom_s_Date,$C16+3),""),"")&amp;
IF($C16+4&lt;=$D16,IF(MONTH(INDEX(Mom_s_Date,$C16+4))=I$1,INDEX(Mom_s_Date,$C16+4),""),"")&amp;
IF($C16+5&lt;=$D16,IF(MONTH(INDEX(Mom_s_Date,$C16+5))=I$1,INDEX(Mom_s_Date,$C16+5),""),"")&amp;
IF($C16+6&lt;=$D16,IF(MONTH(INDEX(Mom_s_Date,$C16+6))=I$1,INDEX(Mom_s_Date,$C16+6),""),"")&amp;
IF($C16+7&lt;=$D16,IF(MONTH(INDEX(Mom_s_Date,$C16+7))=I$1,INDEX(Mom_s_Date,$C16+7),""),"")&amp;
IF($C16+8&lt;=$D16,IF(MONTH(INDEX(Mom_s_Date,$C16+8))=I$1,INDEX(Mom_s_Date,$C16+8),""),"")&amp;
IF($C16+9&lt;=$D16,IF(MONTH(INDEX(Mom_s_Date,$C16+9))=I$1,INDEX(Mom_s_Date,$C16+9),""),"")&amp;
IF($C16+10&lt;=$D16,IF(MONTH(INDEX(Mom_s_Date,$C16+10))=I$1,INDEX(Mom_s_Date,$C16+10),""),"")&amp;
IF($C16+11&lt;=$D16,IF(MONTH(INDEX(Mom_s_Date,$C16+11))=I$1,INDEX(Mom_s_Date,$C16+11),""),""),IF(MONTH($A16)=I$1,$A16,""))</f>
        <v/>
      </c>
      <c r="J16" s="14" t="str" cm="1">
        <f t="array" ref="J16">IF($E16="Yes",IF($C16&lt;=$D16,IF(MONTH(INDEX(Mom_s_Date,$C16))=J$1,INDEX(Mom_s_Date,$C16),""),"")&amp;
IF($C16+1&lt;=$D16,IF(MONTH(INDEX(Mom_s_Date,$C16+1))=J$1,INDEX(Mom_s_Date,$C16+1),""),"")&amp;
IF($C16+2&lt;=$D16,IF(MONTH(INDEX(Mom_s_Date,$C16+2))=J$1,INDEX(Mom_s_Date,$C16+2),""),"")&amp;
IF($C16+3&lt;=$D16,IF(MONTH(INDEX(Mom_s_Date,$C16+3))=J$1,INDEX(Mom_s_Date,$C16+3),""),"")&amp;
IF($C16+4&lt;=$D16,IF(MONTH(INDEX(Mom_s_Date,$C16+4))=J$1,INDEX(Mom_s_Date,$C16+4),""),"")&amp;
IF($C16+5&lt;=$D16,IF(MONTH(INDEX(Mom_s_Date,$C16+5))=J$1,INDEX(Mom_s_Date,$C16+5),""),"")&amp;
IF($C16+6&lt;=$D16,IF(MONTH(INDEX(Mom_s_Date,$C16+6))=J$1,INDEX(Mom_s_Date,$C16+6),""),"")&amp;
IF($C16+7&lt;=$D16,IF(MONTH(INDEX(Mom_s_Date,$C16+7))=J$1,INDEX(Mom_s_Date,$C16+7),""),"")&amp;
IF($C16+8&lt;=$D16,IF(MONTH(INDEX(Mom_s_Date,$C16+8))=J$1,INDEX(Mom_s_Date,$C16+8),""),"")&amp;
IF($C16+9&lt;=$D16,IF(MONTH(INDEX(Mom_s_Date,$C16+9))=J$1,INDEX(Mom_s_Date,$C16+9),""),"")&amp;
IF($C16+10&lt;=$D16,IF(MONTH(INDEX(Mom_s_Date,$C16+10))=J$1,INDEX(Mom_s_Date,$C16+10),""),"")&amp;
IF($C16+11&lt;=$D16,IF(MONTH(INDEX(Mom_s_Date,$C16+11))=J$1,INDEX(Mom_s_Date,$C16+11),""),""),IF(MONTH($A16)=J$1,$A16,""))</f>
        <v/>
      </c>
      <c r="K16" s="14" t="str" cm="1">
        <f t="array" ref="K16">IF($E16="Yes",IF($C16&lt;=$D16,IF(MONTH(INDEX(Mom_s_Date,$C16))=K$1,INDEX(Mom_s_Date,$C16),""),"")&amp;
IF($C16+1&lt;=$D16,IF(MONTH(INDEX(Mom_s_Date,$C16+1))=K$1,INDEX(Mom_s_Date,$C16+1),""),"")&amp;
IF($C16+2&lt;=$D16,IF(MONTH(INDEX(Mom_s_Date,$C16+2))=K$1,INDEX(Mom_s_Date,$C16+2),""),"")&amp;
IF($C16+3&lt;=$D16,IF(MONTH(INDEX(Mom_s_Date,$C16+3))=K$1,INDEX(Mom_s_Date,$C16+3),""),"")&amp;
IF($C16+4&lt;=$D16,IF(MONTH(INDEX(Mom_s_Date,$C16+4))=K$1,INDEX(Mom_s_Date,$C16+4),""),"")&amp;
IF($C16+5&lt;=$D16,IF(MONTH(INDEX(Mom_s_Date,$C16+5))=K$1,INDEX(Mom_s_Date,$C16+5),""),"")&amp;
IF($C16+6&lt;=$D16,IF(MONTH(INDEX(Mom_s_Date,$C16+6))=K$1,INDEX(Mom_s_Date,$C16+6),""),"")&amp;
IF($C16+7&lt;=$D16,IF(MONTH(INDEX(Mom_s_Date,$C16+7))=K$1,INDEX(Mom_s_Date,$C16+7),""),"")&amp;
IF($C16+8&lt;=$D16,IF(MONTH(INDEX(Mom_s_Date,$C16+8))=K$1,INDEX(Mom_s_Date,$C16+8),""),"")&amp;
IF($C16+9&lt;=$D16,IF(MONTH(INDEX(Mom_s_Date,$C16+9))=K$1,INDEX(Mom_s_Date,$C16+9),""),"")&amp;
IF($C16+10&lt;=$D16,IF(MONTH(INDEX(Mom_s_Date,$C16+10))=K$1,INDEX(Mom_s_Date,$C16+10),""),"")&amp;
IF($C16+11&lt;=$D16,IF(MONTH(INDEX(Mom_s_Date,$C16+11))=K$1,INDEX(Mom_s_Date,$C16+11),""),""),IF(MONTH($A16)=K$1,$A16,""))</f>
        <v/>
      </c>
      <c r="L16" s="14" t="str" cm="1">
        <f t="array" ref="L16">IF($E16="Yes",IF($C16&lt;=$D16,IF(MONTH(INDEX(Mom_s_Date,$C16))=L$1,INDEX(Mom_s_Date,$C16),""),"")&amp;
IF($C16+1&lt;=$D16,IF(MONTH(INDEX(Mom_s_Date,$C16+1))=L$1,INDEX(Mom_s_Date,$C16+1),""),"")&amp;
IF($C16+2&lt;=$D16,IF(MONTH(INDEX(Mom_s_Date,$C16+2))=L$1,INDEX(Mom_s_Date,$C16+2),""),"")&amp;
IF($C16+3&lt;=$D16,IF(MONTH(INDEX(Mom_s_Date,$C16+3))=L$1,INDEX(Mom_s_Date,$C16+3),""),"")&amp;
IF($C16+4&lt;=$D16,IF(MONTH(INDEX(Mom_s_Date,$C16+4))=L$1,INDEX(Mom_s_Date,$C16+4),""),"")&amp;
IF($C16+5&lt;=$D16,IF(MONTH(INDEX(Mom_s_Date,$C16+5))=L$1,INDEX(Mom_s_Date,$C16+5),""),"")&amp;
IF($C16+6&lt;=$D16,IF(MONTH(INDEX(Mom_s_Date,$C16+6))=L$1,INDEX(Mom_s_Date,$C16+6),""),"")&amp;
IF($C16+7&lt;=$D16,IF(MONTH(INDEX(Mom_s_Date,$C16+7))=L$1,INDEX(Mom_s_Date,$C16+7),""),"")&amp;
IF($C16+8&lt;=$D16,IF(MONTH(INDEX(Mom_s_Date,$C16+8))=L$1,INDEX(Mom_s_Date,$C16+8),""),"")&amp;
IF($C16+9&lt;=$D16,IF(MONTH(INDEX(Mom_s_Date,$C16+9))=L$1,INDEX(Mom_s_Date,$C16+9),""),"")&amp;
IF($C16+10&lt;=$D16,IF(MONTH(INDEX(Mom_s_Date,$C16+10))=L$1,INDEX(Mom_s_Date,$C16+10),""),"")&amp;
IF($C16+11&lt;=$D16,IF(MONTH(INDEX(Mom_s_Date,$C16+11))=L$1,INDEX(Mom_s_Date,$C16+11),""),""),IF(MONTH($A16)=L$1,$A16,""))</f>
        <v/>
      </c>
      <c r="M16" s="14" t="str" cm="1">
        <f t="array" ref="M16">IF($E16="Yes",IF($C16&lt;=$D16,IF(MONTH(INDEX(Mom_s_Date,$C16))=M$1,INDEX(Mom_s_Date,$C16),""),"")&amp;
IF($C16+1&lt;=$D16,IF(MONTH(INDEX(Mom_s_Date,$C16+1))=M$1,INDEX(Mom_s_Date,$C16+1),""),"")&amp;
IF($C16+2&lt;=$D16,IF(MONTH(INDEX(Mom_s_Date,$C16+2))=M$1,INDEX(Mom_s_Date,$C16+2),""),"")&amp;
IF($C16+3&lt;=$D16,IF(MONTH(INDEX(Mom_s_Date,$C16+3))=M$1,INDEX(Mom_s_Date,$C16+3),""),"")&amp;
IF($C16+4&lt;=$D16,IF(MONTH(INDEX(Mom_s_Date,$C16+4))=M$1,INDEX(Mom_s_Date,$C16+4),""),"")&amp;
IF($C16+5&lt;=$D16,IF(MONTH(INDEX(Mom_s_Date,$C16+5))=M$1,INDEX(Mom_s_Date,$C16+5),""),"")&amp;
IF($C16+6&lt;=$D16,IF(MONTH(INDEX(Mom_s_Date,$C16+6))=M$1,INDEX(Mom_s_Date,$C16+6),""),"")&amp;
IF($C16+7&lt;=$D16,IF(MONTH(INDEX(Mom_s_Date,$C16+7))=M$1,INDEX(Mom_s_Date,$C16+7),""),"")&amp;
IF($C16+8&lt;=$D16,IF(MONTH(INDEX(Mom_s_Date,$C16+8))=M$1,INDEX(Mom_s_Date,$C16+8),""),"")&amp;
IF($C16+9&lt;=$D16,IF(MONTH(INDEX(Mom_s_Date,$C16+9))=M$1,INDEX(Mom_s_Date,$C16+9),""),"")&amp;
IF($C16+10&lt;=$D16,IF(MONTH(INDEX(Mom_s_Date,$C16+10))=M$1,INDEX(Mom_s_Date,$C16+10),""),"")&amp;
IF($C16+11&lt;=$D16,IF(MONTH(INDEX(Mom_s_Date,$C16+11))=M$1,INDEX(Mom_s_Date,$C16+11),""),""),IF(MONTH($A16)=M$1,$A16,""))</f>
        <v/>
      </c>
      <c r="N16" s="14" cm="1">
        <f t="array" ref="N16">IF($E16="Yes",IF($C16&lt;=$D16,IF(MONTH(INDEX(Mom_s_Date,$C16))=N$1,INDEX(Mom_s_Date,$C16),""),"")&amp;
IF($C16+1&lt;=$D16,IF(MONTH(INDEX(Mom_s_Date,$C16+1))=N$1,INDEX(Mom_s_Date,$C16+1),""),"")&amp;
IF($C16+2&lt;=$D16,IF(MONTH(INDEX(Mom_s_Date,$C16+2))=N$1,INDEX(Mom_s_Date,$C16+2),""),"")&amp;
IF($C16+3&lt;=$D16,IF(MONTH(INDEX(Mom_s_Date,$C16+3))=N$1,INDEX(Mom_s_Date,$C16+3),""),"")&amp;
IF($C16+4&lt;=$D16,IF(MONTH(INDEX(Mom_s_Date,$C16+4))=N$1,INDEX(Mom_s_Date,$C16+4),""),"")&amp;
IF($C16+5&lt;=$D16,IF(MONTH(INDEX(Mom_s_Date,$C16+5))=N$1,INDEX(Mom_s_Date,$C16+5),""),"")&amp;
IF($C16+6&lt;=$D16,IF(MONTH(INDEX(Mom_s_Date,$C16+6))=N$1,INDEX(Mom_s_Date,$C16+6),""),"")&amp;
IF($C16+7&lt;=$D16,IF(MONTH(INDEX(Mom_s_Date,$C16+7))=N$1,INDEX(Mom_s_Date,$C16+7),""),"")&amp;
IF($C16+8&lt;=$D16,IF(MONTH(INDEX(Mom_s_Date,$C16+8))=N$1,INDEX(Mom_s_Date,$C16+8),""),"")&amp;
IF($C16+9&lt;=$D16,IF(MONTH(INDEX(Mom_s_Date,$C16+9))=N$1,INDEX(Mom_s_Date,$C16+9),""),"")&amp;
IF($C16+10&lt;=$D16,IF(MONTH(INDEX(Mom_s_Date,$C16+10))=N$1,INDEX(Mom_s_Date,$C16+10),""),"")&amp;
IF($C16+11&lt;=$D16,IF(MONTH(INDEX(Mom_s_Date,$C16+11))=N$1,INDEX(Mom_s_Date,$C16+11),""),""),IF(MONTH($A16)=N$1,$A16,""))</f>
        <v>46239</v>
      </c>
      <c r="O16" s="14" t="str" cm="1">
        <f t="array" ref="O16">IF($E16="Yes",IF($C16&lt;=$D16,IF(MONTH(INDEX(Mom_s_Date,$C16))=O$1,INDEX(Mom_s_Date,$C16),""),"")&amp;
IF($C16+1&lt;=$D16,IF(MONTH(INDEX(Mom_s_Date,$C16+1))=O$1,INDEX(Mom_s_Date,$C16+1),""),"")&amp;
IF($C16+2&lt;=$D16,IF(MONTH(INDEX(Mom_s_Date,$C16+2))=O$1,INDEX(Mom_s_Date,$C16+2),""),"")&amp;
IF($C16+3&lt;=$D16,IF(MONTH(INDEX(Mom_s_Date,$C16+3))=O$1,INDEX(Mom_s_Date,$C16+3),""),"")&amp;
IF($C16+4&lt;=$D16,IF(MONTH(INDEX(Mom_s_Date,$C16+4))=O$1,INDEX(Mom_s_Date,$C16+4),""),"")&amp;
IF($C16+5&lt;=$D16,IF(MONTH(INDEX(Mom_s_Date,$C16+5))=O$1,INDEX(Mom_s_Date,$C16+5),""),"")&amp;
IF($C16+6&lt;=$D16,IF(MONTH(INDEX(Mom_s_Date,$C16+6))=O$1,INDEX(Mom_s_Date,$C16+6),""),"")&amp;
IF($C16+7&lt;=$D16,IF(MONTH(INDEX(Mom_s_Date,$C16+7))=O$1,INDEX(Mom_s_Date,$C16+7),""),"")&amp;
IF($C16+8&lt;=$D16,IF(MONTH(INDEX(Mom_s_Date,$C16+8))=O$1,INDEX(Mom_s_Date,$C16+8),""),"")&amp;
IF($C16+9&lt;=$D16,IF(MONTH(INDEX(Mom_s_Date,$C16+9))=O$1,INDEX(Mom_s_Date,$C16+9),""),"")&amp;
IF($C16+10&lt;=$D16,IF(MONTH(INDEX(Mom_s_Date,$C16+10))=O$1,INDEX(Mom_s_Date,$C16+10),""),"")&amp;
IF($C16+11&lt;=$D16,IF(MONTH(INDEX(Mom_s_Date,$C16+11))=O$1,INDEX(Mom_s_Date,$C16+11),""),""),IF(MONTH($A16)=O$1,$A16,""))</f>
        <v/>
      </c>
      <c r="P16" s="14" t="str" cm="1">
        <f t="array" ref="P16">IF($E16="Yes",IF($C16&lt;=$D16,IF(MONTH(INDEX(Mom_s_Date,$C16))=P$1,INDEX(Mom_s_Date,$C16),""),"")&amp;
IF($C16+1&lt;=$D16,IF(MONTH(INDEX(Mom_s_Date,$C16+1))=P$1,INDEX(Mom_s_Date,$C16+1),""),"")&amp;
IF($C16+2&lt;=$D16,IF(MONTH(INDEX(Mom_s_Date,$C16+2))=P$1,INDEX(Mom_s_Date,$C16+2),""),"")&amp;
IF($C16+3&lt;=$D16,IF(MONTH(INDEX(Mom_s_Date,$C16+3))=P$1,INDEX(Mom_s_Date,$C16+3),""),"")&amp;
IF($C16+4&lt;=$D16,IF(MONTH(INDEX(Mom_s_Date,$C16+4))=P$1,INDEX(Mom_s_Date,$C16+4),""),"")&amp;
IF($C16+5&lt;=$D16,IF(MONTH(INDEX(Mom_s_Date,$C16+5))=P$1,INDEX(Mom_s_Date,$C16+5),""),"")&amp;
IF($C16+6&lt;=$D16,IF(MONTH(INDEX(Mom_s_Date,$C16+6))=P$1,INDEX(Mom_s_Date,$C16+6),""),"")&amp;
IF($C16+7&lt;=$D16,IF(MONTH(INDEX(Mom_s_Date,$C16+7))=P$1,INDEX(Mom_s_Date,$C16+7),""),"")&amp;
IF($C16+8&lt;=$D16,IF(MONTH(INDEX(Mom_s_Date,$C16+8))=P$1,INDEX(Mom_s_Date,$C16+8),""),"")&amp;
IF($C16+9&lt;=$D16,IF(MONTH(INDEX(Mom_s_Date,$C16+9))=P$1,INDEX(Mom_s_Date,$C16+9),""),"")&amp;
IF($C16+10&lt;=$D16,IF(MONTH(INDEX(Mom_s_Date,$C16+10))=P$1,INDEX(Mom_s_Date,$C16+10),""),"")&amp;
IF($C16+11&lt;=$D16,IF(MONTH(INDEX(Mom_s_Date,$C16+11))=P$1,INDEX(Mom_s_Date,$C16+11),""),""),IF(MONTH($A16)=P$1,$A16,""))</f>
        <v/>
      </c>
      <c r="Q16" s="14" t="str" cm="1">
        <f t="array" ref="Q16">IF($E16="Yes",IF($C16&lt;=$D16,IF(MONTH(INDEX(Mom_s_Date,$C16))=Q$1,INDEX(Mom_s_Date,$C16),""),"")&amp;
IF($C16+1&lt;=$D16,IF(MONTH(INDEX(Mom_s_Date,$C16+1))=Q$1,INDEX(Mom_s_Date,$C16+1),""),"")&amp;
IF($C16+2&lt;=$D16,IF(MONTH(INDEX(Mom_s_Date,$C16+2))=Q$1,INDEX(Mom_s_Date,$C16+2),""),"")&amp;
IF($C16+3&lt;=$D16,IF(MONTH(INDEX(Mom_s_Date,$C16+3))=Q$1,INDEX(Mom_s_Date,$C16+3),""),"")&amp;
IF($C16+4&lt;=$D16,IF(MONTH(INDEX(Mom_s_Date,$C16+4))=Q$1,INDEX(Mom_s_Date,$C16+4),""),"")&amp;
IF($C16+5&lt;=$D16,IF(MONTH(INDEX(Mom_s_Date,$C16+5))=Q$1,INDEX(Mom_s_Date,$C16+5),""),"")&amp;
IF($C16+6&lt;=$D16,IF(MONTH(INDEX(Mom_s_Date,$C16+6))=Q$1,INDEX(Mom_s_Date,$C16+6),""),"")&amp;
IF($C16+7&lt;=$D16,IF(MONTH(INDEX(Mom_s_Date,$C16+7))=Q$1,INDEX(Mom_s_Date,$C16+7),""),"")&amp;
IF($C16+8&lt;=$D16,IF(MONTH(INDEX(Mom_s_Date,$C16+8))=Q$1,INDEX(Mom_s_Date,$C16+8),""),"")&amp;
IF($C16+9&lt;=$D16,IF(MONTH(INDEX(Mom_s_Date,$C16+9))=Q$1,INDEX(Mom_s_Date,$C16+9),""),"")&amp;
IF($C16+10&lt;=$D16,IF(MONTH(INDEX(Mom_s_Date,$C16+10))=Q$1,INDEX(Mom_s_Date,$C16+10),""),"")&amp;
IF($C16+11&lt;=$D16,IF(MONTH(INDEX(Mom_s_Date,$C16+11))=Q$1,INDEX(Mom_s_Date,$C16+11),""),""),IF(MONTH($A16)=Q$1,$A16,""))</f>
        <v/>
      </c>
      <c r="R16" s="15" t="str" cm="1">
        <f t="array" ref="R16">IF($E16="Yes",IF($C16&lt;=$D16,IF(MONTH(INDEX(Mom_s_Date,$C16))=R$1,INDEX(Mom_s_Date,$C16),""),"")&amp;
IF($C16+1&lt;=$D16,IF(MONTH(INDEX(Mom_s_Date,$C16+1))=R$1,INDEX(Mom_s_Date,$C16+1),""),"")&amp;
IF($C16+2&lt;=$D16,IF(MONTH(INDEX(Mom_s_Date,$C16+2))=R$1,INDEX(Mom_s_Date,$C16+2),""),"")&amp;
IF($C16+3&lt;=$D16,IF(MONTH(INDEX(Mom_s_Date,$C16+3))=R$1,INDEX(Mom_s_Date,$C16+3),""),"")&amp;
IF($C16+4&lt;=$D16,IF(MONTH(INDEX(Mom_s_Date,$C16+4))=R$1,INDEX(Mom_s_Date,$C16+4),""),"")&amp;
IF($C16+5&lt;=$D16,IF(MONTH(INDEX(Mom_s_Date,$C16+5))=R$1,INDEX(Mom_s_Date,$C16+5),""),"")&amp;
IF($C16+6&lt;=$D16,IF(MONTH(INDEX(Mom_s_Date,$C16+6))=R$1,INDEX(Mom_s_Date,$C16+6),""),"")&amp;
IF($C16+7&lt;=$D16,IF(MONTH(INDEX(Mom_s_Date,$C16+7))=R$1,INDEX(Mom_s_Date,$C16+7),""),"")&amp;
IF($C16+8&lt;=$D16,IF(MONTH(INDEX(Mom_s_Date,$C16+8))=R$1,INDEX(Mom_s_Date,$C16+8),""),"")&amp;
IF($C16+9&lt;=$D16,IF(MONTH(INDEX(Mom_s_Date,$C16+9))=R$1,INDEX(Mom_s_Date,$C16+9),""),"")&amp;
IF($C16+10&lt;=$D16,IF(MONTH(INDEX(Mom_s_Date,$C16+10))=R$1,INDEX(Mom_s_Date,$C16+10),""),"")&amp;
IF($C16+11&lt;=$D16,IF(MONTH(INDEX(Mom_s_Date,$C16+11))=R$1,INDEX(Mom_s_Date,$C16+11),""),""),IF(MONTH($A16)=R$1,$A16,""))</f>
        <v/>
      </c>
    </row>
    <row r="17" spans="1:18" x14ac:dyDescent="0.35">
      <c r="A17" s="4">
        <f>INDEX(Dad_s_Date,MATCH(F14,Dad_Year,0))</f>
        <v>46326</v>
      </c>
      <c r="B17" s="4">
        <f>INDEX(Dad_s_Date,MATCH(F14,Dad_Year,1))</f>
        <v>46326</v>
      </c>
      <c r="C17" s="5">
        <f>MATCH(A17,Dad_s_Date,0)</f>
        <v>4</v>
      </c>
      <c r="D17" s="5">
        <f>MATCH(B17,Dad_s_Date,0)</f>
        <v>4</v>
      </c>
      <c r="E17" s="5" t="str">
        <f t="shared" si="0"/>
        <v/>
      </c>
      <c r="F17" s="6" t="s">
        <v>2</v>
      </c>
      <c r="G17" s="19" t="str" cm="1">
        <f t="array" ref="G17">IF($E17="Yes",IF($C17&lt;=$D17,IF(MONTH(INDEX(Dad_s_Date,$C17))=G$1,INDEX(Dad_s_Date,$C17),""),"")&amp;
IF($C17+1&lt;=$D17,IF(MONTH(INDEX(Dad_s_Date,$C17+1))=G$1,INDEX(Dad_s_Date,$C17+1),""),"")&amp;
IF($C17+2&lt;=$D17,IF(MONTH(INDEX(Dad_s_Date,$C17+2))=G$1,INDEX(Dad_s_Date,$C17+2),""),"")&amp;
IF($C17+3&lt;=$D17,IF(MONTH(INDEX(Dad_s_Date,$C17+3))=G$1,INDEX(Dad_s_Date,$C17+3),""),"")&amp;
IF($C17+4&lt;=$D17,IF(MONTH(INDEX(Dad_s_Date,$C17+4))=G$1,INDEX(Dad_s_Date,$C17+4),""),"")&amp;
IF($C17+5&lt;=$D17,IF(MONTH(INDEX(Dad_s_Date,$C17+5))=G$1,INDEX(Dad_s_Date,$C17+5),""),"")&amp;
IF($C17+6&lt;=$D17,IF(MONTH(INDEX(Dad_s_Date,$C17+6))=G$1,INDEX(Dad_s_Date,$C17+6),""),"")&amp;
IF($C17+7&lt;=$D17,IF(MONTH(INDEX(Dad_s_Date,$C17+7))=G$1,INDEX(Dad_s_Date,$C17+7),""),"")&amp;
IF($C17+8&lt;=$D17,IF(MONTH(INDEX(Dad_s_Date,$C17+8))=G$1,INDEX(Dad_s_Date,$C17+8),""),"")&amp;
IF($C17+9&lt;=$D17,IF(MONTH(INDEX(Dad_s_Date,$C17+9))=G$1,INDEX(Dad_s_Date,$C17+9),""),"")&amp;
IF($C17+10&lt;=$D17,IF(MONTH(INDEX(Dad_s_Date,$C17+10))=G$1,INDEX(Dad_s_Date,$C17+10),""),"")&amp;
IF($C17+11&lt;=$D17,IF(MONTH(INDEX(Dad_s_Date,$C17+11))=G$1,INDEX(Dad_s_Date,$C17+11),""),""),IF(MONTH($A17)=G$1,$A17,""))</f>
        <v/>
      </c>
      <c r="H17" s="16" t="str" cm="1">
        <f t="array" ref="H17">IF($E17="Yes",IF($C17&lt;=$D17,IF(MONTH(INDEX(Dad_s_Date,$C17))=H$1,INDEX(Dad_s_Date,$C17),""),"")&amp;
IF($C17+1&lt;=$D17,IF(MONTH(INDEX(Dad_s_Date,$C17+1))=H$1,INDEX(Dad_s_Date,$C17+1),""),"")&amp;
IF($C17+2&lt;=$D17,IF(MONTH(INDEX(Dad_s_Date,$C17+2))=H$1,INDEX(Dad_s_Date,$C17+2),""),"")&amp;
IF($C17+3&lt;=$D17,IF(MONTH(INDEX(Dad_s_Date,$C17+3))=H$1,INDEX(Dad_s_Date,$C17+3),""),"")&amp;
IF($C17+4&lt;=$D17,IF(MONTH(INDEX(Dad_s_Date,$C17+4))=H$1,INDEX(Dad_s_Date,$C17+4),""),"")&amp;
IF($C17+5&lt;=$D17,IF(MONTH(INDEX(Dad_s_Date,$C17+5))=H$1,INDEX(Dad_s_Date,$C17+5),""),"")&amp;
IF($C17+6&lt;=$D17,IF(MONTH(INDEX(Dad_s_Date,$C17+6))=H$1,INDEX(Dad_s_Date,$C17+6),""),"")&amp;
IF($C17+7&lt;=$D17,IF(MONTH(INDEX(Dad_s_Date,$C17+7))=H$1,INDEX(Dad_s_Date,$C17+7),""),"")&amp;
IF($C17+8&lt;=$D17,IF(MONTH(INDEX(Dad_s_Date,$C17+8))=H$1,INDEX(Dad_s_Date,$C17+8),""),"")&amp;
IF($C17+9&lt;=$D17,IF(MONTH(INDEX(Dad_s_Date,$C17+9))=H$1,INDEX(Dad_s_Date,$C17+9),""),"")&amp;
IF($C17+10&lt;=$D17,IF(MONTH(INDEX(Dad_s_Date,$C17+10))=H$1,INDEX(Dad_s_Date,$C17+10),""),"")&amp;
IF($C17+11&lt;=$D17,IF(MONTH(INDEX(Dad_s_Date,$C17+11))=H$1,INDEX(Dad_s_Date,$C17+11),""),""),IF(MONTH($A17)=H$1,$A17,""))</f>
        <v/>
      </c>
      <c r="I17" s="16" t="str" cm="1">
        <f t="array" ref="I17">IF($E17="Yes",IF($C17&lt;=$D17,IF(MONTH(INDEX(Dad_s_Date,$C17))=I$1,INDEX(Dad_s_Date,$C17),""),"")&amp;
IF($C17+1&lt;=$D17,IF(MONTH(INDEX(Dad_s_Date,$C17+1))=I$1,INDEX(Dad_s_Date,$C17+1),""),"")&amp;
IF($C17+2&lt;=$D17,IF(MONTH(INDEX(Dad_s_Date,$C17+2))=I$1,INDEX(Dad_s_Date,$C17+2),""),"")&amp;
IF($C17+3&lt;=$D17,IF(MONTH(INDEX(Dad_s_Date,$C17+3))=I$1,INDEX(Dad_s_Date,$C17+3),""),"")&amp;
IF($C17+4&lt;=$D17,IF(MONTH(INDEX(Dad_s_Date,$C17+4))=I$1,INDEX(Dad_s_Date,$C17+4),""),"")&amp;
IF($C17+5&lt;=$D17,IF(MONTH(INDEX(Dad_s_Date,$C17+5))=I$1,INDEX(Dad_s_Date,$C17+5),""),"")&amp;
IF($C17+6&lt;=$D17,IF(MONTH(INDEX(Dad_s_Date,$C17+6))=I$1,INDEX(Dad_s_Date,$C17+6),""),"")&amp;
IF($C17+7&lt;=$D17,IF(MONTH(INDEX(Dad_s_Date,$C17+7))=I$1,INDEX(Dad_s_Date,$C17+7),""),"")&amp;
IF($C17+8&lt;=$D17,IF(MONTH(INDEX(Dad_s_Date,$C17+8))=I$1,INDEX(Dad_s_Date,$C17+8),""),"")&amp;
IF($C17+9&lt;=$D17,IF(MONTH(INDEX(Dad_s_Date,$C17+9))=I$1,INDEX(Dad_s_Date,$C17+9),""),"")&amp;
IF($C17+10&lt;=$D17,IF(MONTH(INDEX(Dad_s_Date,$C17+10))=I$1,INDEX(Dad_s_Date,$C17+10),""),"")&amp;
IF($C17+11&lt;=$D17,IF(MONTH(INDEX(Dad_s_Date,$C17+11))=I$1,INDEX(Dad_s_Date,$C17+11),""),""),IF(MONTH($A17)=I$1,$A17,""))</f>
        <v/>
      </c>
      <c r="J17" s="16" t="str" cm="1">
        <f t="array" ref="J17">IF($E17="Yes",IF($C17&lt;=$D17,IF(MONTH(INDEX(Dad_s_Date,$C17))=J$1,INDEX(Dad_s_Date,$C17),""),"")&amp;
IF($C17+1&lt;=$D17,IF(MONTH(INDEX(Dad_s_Date,$C17+1))=J$1,INDEX(Dad_s_Date,$C17+1),""),"")&amp;
IF($C17+2&lt;=$D17,IF(MONTH(INDEX(Dad_s_Date,$C17+2))=J$1,INDEX(Dad_s_Date,$C17+2),""),"")&amp;
IF($C17+3&lt;=$D17,IF(MONTH(INDEX(Dad_s_Date,$C17+3))=J$1,INDEX(Dad_s_Date,$C17+3),""),"")&amp;
IF($C17+4&lt;=$D17,IF(MONTH(INDEX(Dad_s_Date,$C17+4))=J$1,INDEX(Dad_s_Date,$C17+4),""),"")&amp;
IF($C17+5&lt;=$D17,IF(MONTH(INDEX(Dad_s_Date,$C17+5))=J$1,INDEX(Dad_s_Date,$C17+5),""),"")&amp;
IF($C17+6&lt;=$D17,IF(MONTH(INDEX(Dad_s_Date,$C17+6))=J$1,INDEX(Dad_s_Date,$C17+6),""),"")&amp;
IF($C17+7&lt;=$D17,IF(MONTH(INDEX(Dad_s_Date,$C17+7))=J$1,INDEX(Dad_s_Date,$C17+7),""),"")&amp;
IF($C17+8&lt;=$D17,IF(MONTH(INDEX(Dad_s_Date,$C17+8))=J$1,INDEX(Dad_s_Date,$C17+8),""),"")&amp;
IF($C17+9&lt;=$D17,IF(MONTH(INDEX(Dad_s_Date,$C17+9))=J$1,INDEX(Dad_s_Date,$C17+9),""),"")&amp;
IF($C17+10&lt;=$D17,IF(MONTH(INDEX(Dad_s_Date,$C17+10))=J$1,INDEX(Dad_s_Date,$C17+10),""),"")&amp;
IF($C17+11&lt;=$D17,IF(MONTH(INDEX(Dad_s_Date,$C17+11))=J$1,INDEX(Dad_s_Date,$C17+11),""),""),IF(MONTH($A17)=J$1,$A17,""))</f>
        <v/>
      </c>
      <c r="K17" s="16" t="str" cm="1">
        <f t="array" ref="K17">IF($E17="Yes",IF($C17&lt;=$D17,IF(MONTH(INDEX(Dad_s_Date,$C17))=K$1,INDEX(Dad_s_Date,$C17),""),"")&amp;
IF($C17+1&lt;=$D17,IF(MONTH(INDEX(Dad_s_Date,$C17+1))=K$1,INDEX(Dad_s_Date,$C17+1),""),"")&amp;
IF($C17+2&lt;=$D17,IF(MONTH(INDEX(Dad_s_Date,$C17+2))=K$1,INDEX(Dad_s_Date,$C17+2),""),"")&amp;
IF($C17+3&lt;=$D17,IF(MONTH(INDEX(Dad_s_Date,$C17+3))=K$1,INDEX(Dad_s_Date,$C17+3),""),"")&amp;
IF($C17+4&lt;=$D17,IF(MONTH(INDEX(Dad_s_Date,$C17+4))=K$1,INDEX(Dad_s_Date,$C17+4),""),"")&amp;
IF($C17+5&lt;=$D17,IF(MONTH(INDEX(Dad_s_Date,$C17+5))=K$1,INDEX(Dad_s_Date,$C17+5),""),"")&amp;
IF($C17+6&lt;=$D17,IF(MONTH(INDEX(Dad_s_Date,$C17+6))=K$1,INDEX(Dad_s_Date,$C17+6),""),"")&amp;
IF($C17+7&lt;=$D17,IF(MONTH(INDEX(Dad_s_Date,$C17+7))=K$1,INDEX(Dad_s_Date,$C17+7),""),"")&amp;
IF($C17+8&lt;=$D17,IF(MONTH(INDEX(Dad_s_Date,$C17+8))=K$1,INDEX(Dad_s_Date,$C17+8),""),"")&amp;
IF($C17+9&lt;=$D17,IF(MONTH(INDEX(Dad_s_Date,$C17+9))=K$1,INDEX(Dad_s_Date,$C17+9),""),"")&amp;
IF($C17+10&lt;=$D17,IF(MONTH(INDEX(Dad_s_Date,$C17+10))=K$1,INDEX(Dad_s_Date,$C17+10),""),"")&amp;
IF($C17+11&lt;=$D17,IF(MONTH(INDEX(Dad_s_Date,$C17+11))=K$1,INDEX(Dad_s_Date,$C17+11),""),""),IF(MONTH($A17)=K$1,$A17,""))</f>
        <v/>
      </c>
      <c r="L17" s="16" t="str" cm="1">
        <f t="array" ref="L17">IF($E17="Yes",IF($C17&lt;=$D17,IF(MONTH(INDEX(Dad_s_Date,$C17))=L$1,INDEX(Dad_s_Date,$C17),""),"")&amp;
IF($C17+1&lt;=$D17,IF(MONTH(INDEX(Dad_s_Date,$C17+1))=L$1,INDEX(Dad_s_Date,$C17+1),""),"")&amp;
IF($C17+2&lt;=$D17,IF(MONTH(INDEX(Dad_s_Date,$C17+2))=L$1,INDEX(Dad_s_Date,$C17+2),""),"")&amp;
IF($C17+3&lt;=$D17,IF(MONTH(INDEX(Dad_s_Date,$C17+3))=L$1,INDEX(Dad_s_Date,$C17+3),""),"")&amp;
IF($C17+4&lt;=$D17,IF(MONTH(INDEX(Dad_s_Date,$C17+4))=L$1,INDEX(Dad_s_Date,$C17+4),""),"")&amp;
IF($C17+5&lt;=$D17,IF(MONTH(INDEX(Dad_s_Date,$C17+5))=L$1,INDEX(Dad_s_Date,$C17+5),""),"")&amp;
IF($C17+6&lt;=$D17,IF(MONTH(INDEX(Dad_s_Date,$C17+6))=L$1,INDEX(Dad_s_Date,$C17+6),""),"")&amp;
IF($C17+7&lt;=$D17,IF(MONTH(INDEX(Dad_s_Date,$C17+7))=L$1,INDEX(Dad_s_Date,$C17+7),""),"")&amp;
IF($C17+8&lt;=$D17,IF(MONTH(INDEX(Dad_s_Date,$C17+8))=L$1,INDEX(Dad_s_Date,$C17+8),""),"")&amp;
IF($C17+9&lt;=$D17,IF(MONTH(INDEX(Dad_s_Date,$C17+9))=L$1,INDEX(Dad_s_Date,$C17+9),""),"")&amp;
IF($C17+10&lt;=$D17,IF(MONTH(INDEX(Dad_s_Date,$C17+10))=L$1,INDEX(Dad_s_Date,$C17+10),""),"")&amp;
IF($C17+11&lt;=$D17,IF(MONTH(INDEX(Dad_s_Date,$C17+11))=L$1,INDEX(Dad_s_Date,$C17+11),""),""),IF(MONTH($A17)=L$1,$A17,""))</f>
        <v/>
      </c>
      <c r="M17" s="16" t="str" cm="1">
        <f t="array" ref="M17">IF($E17="Yes",IF($C17&lt;=$D17,IF(MONTH(INDEX(Dad_s_Date,$C17))=M$1,INDEX(Dad_s_Date,$C17),""),"")&amp;
IF($C17+1&lt;=$D17,IF(MONTH(INDEX(Dad_s_Date,$C17+1))=M$1,INDEX(Dad_s_Date,$C17+1),""),"")&amp;
IF($C17+2&lt;=$D17,IF(MONTH(INDEX(Dad_s_Date,$C17+2))=M$1,INDEX(Dad_s_Date,$C17+2),""),"")&amp;
IF($C17+3&lt;=$D17,IF(MONTH(INDEX(Dad_s_Date,$C17+3))=M$1,INDEX(Dad_s_Date,$C17+3),""),"")&amp;
IF($C17+4&lt;=$D17,IF(MONTH(INDEX(Dad_s_Date,$C17+4))=M$1,INDEX(Dad_s_Date,$C17+4),""),"")&amp;
IF($C17+5&lt;=$D17,IF(MONTH(INDEX(Dad_s_Date,$C17+5))=M$1,INDEX(Dad_s_Date,$C17+5),""),"")&amp;
IF($C17+6&lt;=$D17,IF(MONTH(INDEX(Dad_s_Date,$C17+6))=M$1,INDEX(Dad_s_Date,$C17+6),""),"")&amp;
IF($C17+7&lt;=$D17,IF(MONTH(INDEX(Dad_s_Date,$C17+7))=M$1,INDEX(Dad_s_Date,$C17+7),""),"")&amp;
IF($C17+8&lt;=$D17,IF(MONTH(INDEX(Dad_s_Date,$C17+8))=M$1,INDEX(Dad_s_Date,$C17+8),""),"")&amp;
IF($C17+9&lt;=$D17,IF(MONTH(INDEX(Dad_s_Date,$C17+9))=M$1,INDEX(Dad_s_Date,$C17+9),""),"")&amp;
IF($C17+10&lt;=$D17,IF(MONTH(INDEX(Dad_s_Date,$C17+10))=M$1,INDEX(Dad_s_Date,$C17+10),""),"")&amp;
IF($C17+11&lt;=$D17,IF(MONTH(INDEX(Dad_s_Date,$C17+11))=M$1,INDEX(Dad_s_Date,$C17+11),""),""),IF(MONTH($A17)=M$1,$A17,""))</f>
        <v/>
      </c>
      <c r="N17" s="16" t="str" cm="1">
        <f t="array" ref="N17">IF($E17="Yes",IF($C17&lt;=$D17,IF(MONTH(INDEX(Dad_s_Date,$C17))=N$1,INDEX(Dad_s_Date,$C17),""),"")&amp;
IF($C17+1&lt;=$D17,IF(MONTH(INDEX(Dad_s_Date,$C17+1))=N$1,INDEX(Dad_s_Date,$C17+1),""),"")&amp;
IF($C17+2&lt;=$D17,IF(MONTH(INDEX(Dad_s_Date,$C17+2))=N$1,INDEX(Dad_s_Date,$C17+2),""),"")&amp;
IF($C17+3&lt;=$D17,IF(MONTH(INDEX(Dad_s_Date,$C17+3))=N$1,INDEX(Dad_s_Date,$C17+3),""),"")&amp;
IF($C17+4&lt;=$D17,IF(MONTH(INDEX(Dad_s_Date,$C17+4))=N$1,INDEX(Dad_s_Date,$C17+4),""),"")&amp;
IF($C17+5&lt;=$D17,IF(MONTH(INDEX(Dad_s_Date,$C17+5))=N$1,INDEX(Dad_s_Date,$C17+5),""),"")&amp;
IF($C17+6&lt;=$D17,IF(MONTH(INDEX(Dad_s_Date,$C17+6))=N$1,INDEX(Dad_s_Date,$C17+6),""),"")&amp;
IF($C17+7&lt;=$D17,IF(MONTH(INDEX(Dad_s_Date,$C17+7))=N$1,INDEX(Dad_s_Date,$C17+7),""),"")&amp;
IF($C17+8&lt;=$D17,IF(MONTH(INDEX(Dad_s_Date,$C17+8))=N$1,INDEX(Dad_s_Date,$C17+8),""),"")&amp;
IF($C17+9&lt;=$D17,IF(MONTH(INDEX(Dad_s_Date,$C17+9))=N$1,INDEX(Dad_s_Date,$C17+9),""),"")&amp;
IF($C17+10&lt;=$D17,IF(MONTH(INDEX(Dad_s_Date,$C17+10))=N$1,INDEX(Dad_s_Date,$C17+10),""),"")&amp;
IF($C17+11&lt;=$D17,IF(MONTH(INDEX(Dad_s_Date,$C17+11))=N$1,INDEX(Dad_s_Date,$C17+11),""),""),IF(MONTH($A17)=N$1,$A17,""))</f>
        <v/>
      </c>
      <c r="O17" s="16" t="str" cm="1">
        <f t="array" ref="O17">IF($E17="Yes",IF($C17&lt;=$D17,IF(MONTH(INDEX(Dad_s_Date,$C17))=O$1,INDEX(Dad_s_Date,$C17),""),"")&amp;
IF($C17+1&lt;=$D17,IF(MONTH(INDEX(Dad_s_Date,$C17+1))=O$1,INDEX(Dad_s_Date,$C17+1),""),"")&amp;
IF($C17+2&lt;=$D17,IF(MONTH(INDEX(Dad_s_Date,$C17+2))=O$1,INDEX(Dad_s_Date,$C17+2),""),"")&amp;
IF($C17+3&lt;=$D17,IF(MONTH(INDEX(Dad_s_Date,$C17+3))=O$1,INDEX(Dad_s_Date,$C17+3),""),"")&amp;
IF($C17+4&lt;=$D17,IF(MONTH(INDEX(Dad_s_Date,$C17+4))=O$1,INDEX(Dad_s_Date,$C17+4),""),"")&amp;
IF($C17+5&lt;=$D17,IF(MONTH(INDEX(Dad_s_Date,$C17+5))=O$1,INDEX(Dad_s_Date,$C17+5),""),"")&amp;
IF($C17+6&lt;=$D17,IF(MONTH(INDEX(Dad_s_Date,$C17+6))=O$1,INDEX(Dad_s_Date,$C17+6),""),"")&amp;
IF($C17+7&lt;=$D17,IF(MONTH(INDEX(Dad_s_Date,$C17+7))=O$1,INDEX(Dad_s_Date,$C17+7),""),"")&amp;
IF($C17+8&lt;=$D17,IF(MONTH(INDEX(Dad_s_Date,$C17+8))=O$1,INDEX(Dad_s_Date,$C17+8),""),"")&amp;
IF($C17+9&lt;=$D17,IF(MONTH(INDEX(Dad_s_Date,$C17+9))=O$1,INDEX(Dad_s_Date,$C17+9),""),"")&amp;
IF($C17+10&lt;=$D17,IF(MONTH(INDEX(Dad_s_Date,$C17+10))=O$1,INDEX(Dad_s_Date,$C17+10),""),"")&amp;
IF($C17+11&lt;=$D17,IF(MONTH(INDEX(Dad_s_Date,$C17+11))=O$1,INDEX(Dad_s_Date,$C17+11),""),""),IF(MONTH($A17)=O$1,$A17,""))</f>
        <v/>
      </c>
      <c r="P17" s="16" cm="1">
        <f t="array" ref="P17">IF($E17="Yes",IF($C17&lt;=$D17,IF(MONTH(INDEX(Dad_s_Date,$C17))=P$1,INDEX(Dad_s_Date,$C17),""),"")&amp;
IF($C17+1&lt;=$D17,IF(MONTH(INDEX(Dad_s_Date,$C17+1))=P$1,INDEX(Dad_s_Date,$C17+1),""),"")&amp;
IF($C17+2&lt;=$D17,IF(MONTH(INDEX(Dad_s_Date,$C17+2))=P$1,INDEX(Dad_s_Date,$C17+2),""),"")&amp;
IF($C17+3&lt;=$D17,IF(MONTH(INDEX(Dad_s_Date,$C17+3))=P$1,INDEX(Dad_s_Date,$C17+3),""),"")&amp;
IF($C17+4&lt;=$D17,IF(MONTH(INDEX(Dad_s_Date,$C17+4))=P$1,INDEX(Dad_s_Date,$C17+4),""),"")&amp;
IF($C17+5&lt;=$D17,IF(MONTH(INDEX(Dad_s_Date,$C17+5))=P$1,INDEX(Dad_s_Date,$C17+5),""),"")&amp;
IF($C17+6&lt;=$D17,IF(MONTH(INDEX(Dad_s_Date,$C17+6))=P$1,INDEX(Dad_s_Date,$C17+6),""),"")&amp;
IF($C17+7&lt;=$D17,IF(MONTH(INDEX(Dad_s_Date,$C17+7))=P$1,INDEX(Dad_s_Date,$C17+7),""),"")&amp;
IF($C17+8&lt;=$D17,IF(MONTH(INDEX(Dad_s_Date,$C17+8))=P$1,INDEX(Dad_s_Date,$C17+8),""),"")&amp;
IF($C17+9&lt;=$D17,IF(MONTH(INDEX(Dad_s_Date,$C17+9))=P$1,INDEX(Dad_s_Date,$C17+9),""),"")&amp;
IF($C17+10&lt;=$D17,IF(MONTH(INDEX(Dad_s_Date,$C17+10))=P$1,INDEX(Dad_s_Date,$C17+10),""),"")&amp;
IF($C17+11&lt;=$D17,IF(MONTH(INDEX(Dad_s_Date,$C17+11))=P$1,INDEX(Dad_s_Date,$C17+11),""),""),IF(MONTH($A17)=P$1,$A17,""))</f>
        <v>46326</v>
      </c>
      <c r="Q17" s="16" t="str" cm="1">
        <f t="array" ref="Q17">IF($E17="Yes",IF($C17&lt;=$D17,IF(MONTH(INDEX(Dad_s_Date,$C17))=Q$1,INDEX(Dad_s_Date,$C17),""),"")&amp;
IF($C17+1&lt;=$D17,IF(MONTH(INDEX(Dad_s_Date,$C17+1))=Q$1,INDEX(Dad_s_Date,$C17+1),""),"")&amp;
IF($C17+2&lt;=$D17,IF(MONTH(INDEX(Dad_s_Date,$C17+2))=Q$1,INDEX(Dad_s_Date,$C17+2),""),"")&amp;
IF($C17+3&lt;=$D17,IF(MONTH(INDEX(Dad_s_Date,$C17+3))=Q$1,INDEX(Dad_s_Date,$C17+3),""),"")&amp;
IF($C17+4&lt;=$D17,IF(MONTH(INDEX(Dad_s_Date,$C17+4))=Q$1,INDEX(Dad_s_Date,$C17+4),""),"")&amp;
IF($C17+5&lt;=$D17,IF(MONTH(INDEX(Dad_s_Date,$C17+5))=Q$1,INDEX(Dad_s_Date,$C17+5),""),"")&amp;
IF($C17+6&lt;=$D17,IF(MONTH(INDEX(Dad_s_Date,$C17+6))=Q$1,INDEX(Dad_s_Date,$C17+6),""),"")&amp;
IF($C17+7&lt;=$D17,IF(MONTH(INDEX(Dad_s_Date,$C17+7))=Q$1,INDEX(Dad_s_Date,$C17+7),""),"")&amp;
IF($C17+8&lt;=$D17,IF(MONTH(INDEX(Dad_s_Date,$C17+8))=Q$1,INDEX(Dad_s_Date,$C17+8),""),"")&amp;
IF($C17+9&lt;=$D17,IF(MONTH(INDEX(Dad_s_Date,$C17+9))=Q$1,INDEX(Dad_s_Date,$C17+9),""),"")&amp;
IF($C17+10&lt;=$D17,IF(MONTH(INDEX(Dad_s_Date,$C17+10))=Q$1,INDEX(Dad_s_Date,$C17+10),""),"")&amp;
IF($C17+11&lt;=$D17,IF(MONTH(INDEX(Dad_s_Date,$C17+11))=Q$1,INDEX(Dad_s_Date,$C17+11),""),""),IF(MONTH($A17)=Q$1,$A17,""))</f>
        <v/>
      </c>
      <c r="R17" s="17" t="str" cm="1">
        <f t="array" ref="R17">IF($E17="Yes",IF($C17&lt;=$D17,IF(MONTH(INDEX(Dad_s_Date,$C17))=R$1,INDEX(Dad_s_Date,$C17),""),"")&amp;
IF($C17+1&lt;=$D17,IF(MONTH(INDEX(Dad_s_Date,$C17+1))=R$1,INDEX(Dad_s_Date,$C17+1),""),"")&amp;
IF($C17+2&lt;=$D17,IF(MONTH(INDEX(Dad_s_Date,$C17+2))=R$1,INDEX(Dad_s_Date,$C17+2),""),"")&amp;
IF($C17+3&lt;=$D17,IF(MONTH(INDEX(Dad_s_Date,$C17+3))=R$1,INDEX(Dad_s_Date,$C17+3),""),"")&amp;
IF($C17+4&lt;=$D17,IF(MONTH(INDEX(Dad_s_Date,$C17+4))=R$1,INDEX(Dad_s_Date,$C17+4),""),"")&amp;
IF($C17+5&lt;=$D17,IF(MONTH(INDEX(Dad_s_Date,$C17+5))=R$1,INDEX(Dad_s_Date,$C17+5),""),"")&amp;
IF($C17+6&lt;=$D17,IF(MONTH(INDEX(Dad_s_Date,$C17+6))=R$1,INDEX(Dad_s_Date,$C17+6),""),"")&amp;
IF($C17+7&lt;=$D17,IF(MONTH(INDEX(Dad_s_Date,$C17+7))=R$1,INDEX(Dad_s_Date,$C17+7),""),"")&amp;
IF($C17+8&lt;=$D17,IF(MONTH(INDEX(Dad_s_Date,$C17+8))=R$1,INDEX(Dad_s_Date,$C17+8),""),"")&amp;
IF($C17+9&lt;=$D17,IF(MONTH(INDEX(Dad_s_Date,$C17+9))=R$1,INDEX(Dad_s_Date,$C17+9),""),"")&amp;
IF($C17+10&lt;=$D17,IF(MONTH(INDEX(Dad_s_Date,$C17+10))=R$1,INDEX(Dad_s_Date,$C17+10),""),"")&amp;
IF($C17+11&lt;=$D17,IF(MONTH(INDEX(Dad_s_Date,$C17+11))=R$1,INDEX(Dad_s_Date,$C17+11),""),""),IF(MONTH($A17)=R$1,$A17,""))</f>
        <v/>
      </c>
    </row>
    <row r="18" spans="1:18" x14ac:dyDescent="0.35">
      <c r="E18" s="5" t="str">
        <f t="shared" si="0"/>
        <v/>
      </c>
      <c r="F18" s="6">
        <v>2027</v>
      </c>
      <c r="G18" s="21" t="s">
        <v>5</v>
      </c>
      <c r="H18" s="21" t="s">
        <v>6</v>
      </c>
      <c r="I18" s="21" t="s">
        <v>7</v>
      </c>
      <c r="J18" s="21" t="s">
        <v>8</v>
      </c>
      <c r="K18" s="21" t="s">
        <v>9</v>
      </c>
      <c r="L18" s="21" t="s">
        <v>10</v>
      </c>
      <c r="M18" s="21" t="s">
        <v>16</v>
      </c>
      <c r="N18" s="21" t="s">
        <v>11</v>
      </c>
      <c r="O18" s="21" t="s">
        <v>12</v>
      </c>
      <c r="P18" s="21" t="s">
        <v>13</v>
      </c>
      <c r="Q18" s="21" t="s">
        <v>14</v>
      </c>
      <c r="R18" s="21" t="s">
        <v>15</v>
      </c>
    </row>
    <row r="19" spans="1:18" x14ac:dyDescent="0.35">
      <c r="A19" s="4">
        <f>INDEX(My_Date,MATCH(F18,My_Year,0))</f>
        <v>46605</v>
      </c>
      <c r="B19" s="4">
        <f>INDEX(My_Date,MATCH(F18,My_Year,1))</f>
        <v>46605</v>
      </c>
      <c r="C19" s="5">
        <f>MATCH(A19,My_Date,0)</f>
        <v>5</v>
      </c>
      <c r="D19" s="5">
        <f>MATCH(B19,My_Date,0)</f>
        <v>5</v>
      </c>
      <c r="E19" s="5" t="str">
        <f t="shared" si="0"/>
        <v/>
      </c>
      <c r="F19" s="6" t="s">
        <v>0</v>
      </c>
      <c r="G19" s="22" t="str" cm="1">
        <f t="array" ref="G19">IF($E19="Yes",IF($C19&lt;=$D19,IF(MONTH(INDEX(My_Date,$C19))=G$1,INDEX(My_Date,$C19),""),"")&amp;
IF($C19+1&lt;=$D19,IF(MONTH(INDEX(My_Date,$C19+1))=G$1,INDEX(My_Date,$C19+1),""),"")&amp;
IF($C19+2&lt;=$D19,IF(MONTH(INDEX(My_Date,$C19+2))=G$1,INDEX(My_Date,$C19+2),""),"")&amp;
IF($C19+3&lt;=$D19,IF(MONTH(INDEX(My_Date,$C19+3))=G$1,INDEX(My_Date,$C19+3),""),"")&amp;
IF($C19+4&lt;=$D19,IF(MONTH(INDEX(My_Date,$C19+4))=G$1,INDEX(My_Date,$C19+4),""),"")&amp;
IF($C19+5&lt;=$D19,IF(MONTH(INDEX(My_Date,$C19+5))=G$1,INDEX(My_Date,$C19+5),""),"")&amp;
IF($C19+6&lt;=$D19,IF(MONTH(INDEX(My_Date,$C19+6))=G$1,INDEX(My_Date,$C19+6),""),"")&amp;
IF($C19+7&lt;=$D19,IF(MONTH(INDEX(My_Date,$C19+7))=G$1,INDEX(My_Date,$C19+7),""),"")&amp;
IF($C19+8&lt;=$D19,IF(MONTH(INDEX(My_Date,$C19+8))=G$1,INDEX(My_Date,$C19+8),""),"")&amp;
IF($C19+9&lt;=$D19,IF(MONTH(INDEX(My_Date,$C19+9))=G$1,INDEX(My_Date,$C19+9),""),"")&amp;
IF($C19+10&lt;=$D19,IF(MONTH(INDEX(My_Date,$C19+10))=G$1,INDEX(My_Date,$C19+10),""),"")&amp;
IF($C19+11&lt;=$D19,IF(MONTH(INDEX(My_Date,$C19+11))=G$1,INDEX(My_Date,$C19+11),""),""),IF(MONTH($A19)=G$1,$A19,""))</f>
        <v/>
      </c>
      <c r="H19" s="23" t="str" cm="1">
        <f t="array" ref="H19">IF($E19="Yes",IF($C19&lt;=$D19,IF(MONTH(INDEX(My_Date,$C19))=H$1,INDEX(My_Date,$C19),""),"")&amp;
IF($C19+1&lt;=$D19,IF(MONTH(INDEX(My_Date,$C19+1))=H$1,INDEX(My_Date,$C19+1),""),"")&amp;
IF($C19+2&lt;=$D19,IF(MONTH(INDEX(My_Date,$C19+2))=H$1,INDEX(My_Date,$C19+2),""),"")&amp;
IF($C19+3&lt;=$D19,IF(MONTH(INDEX(My_Date,$C19+3))=H$1,INDEX(My_Date,$C19+3),""),"")&amp;
IF($C19+4&lt;=$D19,IF(MONTH(INDEX(My_Date,$C19+4))=H$1,INDEX(My_Date,$C19+4),""),"")&amp;
IF($C19+5&lt;=$D19,IF(MONTH(INDEX(My_Date,$C19+5))=H$1,INDEX(My_Date,$C19+5),""),"")&amp;
IF($C19+6&lt;=$D19,IF(MONTH(INDEX(My_Date,$C19+6))=H$1,INDEX(My_Date,$C19+6),""),"")&amp;
IF($C19+7&lt;=$D19,IF(MONTH(INDEX(My_Date,$C19+7))=H$1,INDEX(My_Date,$C19+7),""),"")&amp;
IF($C19+8&lt;=$D19,IF(MONTH(INDEX(My_Date,$C19+8))=H$1,INDEX(My_Date,$C19+8),""),"")&amp;
IF($C19+9&lt;=$D19,IF(MONTH(INDEX(My_Date,$C19+9))=H$1,INDEX(My_Date,$C19+9),""),"")&amp;
IF($C19+10&lt;=$D19,IF(MONTH(INDEX(My_Date,$C19+10))=H$1,INDEX(My_Date,$C19+10),""),"")&amp;
IF($C19+11&lt;=$D19,IF(MONTH(INDEX(My_Date,$C19+11))=H$1,INDEX(My_Date,$C19+11),""),""),IF(MONTH($A19)=H$1,$A19,""))</f>
        <v/>
      </c>
      <c r="I19" s="23" t="str" cm="1">
        <f t="array" ref="I19">IF($E19="Yes",IF($C19&lt;=$D19,IF(MONTH(INDEX(My_Date,$C19))=I$1,INDEX(My_Date,$C19),""),"")&amp;
IF($C19+1&lt;=$D19,IF(MONTH(INDEX(My_Date,$C19+1))=I$1,INDEX(My_Date,$C19+1),""),"")&amp;
IF($C19+2&lt;=$D19,IF(MONTH(INDEX(My_Date,$C19+2))=I$1,INDEX(My_Date,$C19+2),""),"")&amp;
IF($C19+3&lt;=$D19,IF(MONTH(INDEX(My_Date,$C19+3))=I$1,INDEX(My_Date,$C19+3),""),"")&amp;
IF($C19+4&lt;=$D19,IF(MONTH(INDEX(My_Date,$C19+4))=I$1,INDEX(My_Date,$C19+4),""),"")&amp;
IF($C19+5&lt;=$D19,IF(MONTH(INDEX(My_Date,$C19+5))=I$1,INDEX(My_Date,$C19+5),""),"")&amp;
IF($C19+6&lt;=$D19,IF(MONTH(INDEX(My_Date,$C19+6))=I$1,INDEX(My_Date,$C19+6),""),"")&amp;
IF($C19+7&lt;=$D19,IF(MONTH(INDEX(My_Date,$C19+7))=I$1,INDEX(My_Date,$C19+7),""),"")&amp;
IF($C19+8&lt;=$D19,IF(MONTH(INDEX(My_Date,$C19+8))=I$1,INDEX(My_Date,$C19+8),""),"")&amp;
IF($C19+9&lt;=$D19,IF(MONTH(INDEX(My_Date,$C19+9))=I$1,INDEX(My_Date,$C19+9),""),"")&amp;
IF($C19+10&lt;=$D19,IF(MONTH(INDEX(My_Date,$C19+10))=I$1,INDEX(My_Date,$C19+10),""),"")&amp;
IF($C19+11&lt;=$D19,IF(MONTH(INDEX(My_Date,$C19+11))=I$1,INDEX(My_Date,$C19+11),""),""),IF(MONTH($A19)=I$1,$A19,""))</f>
        <v/>
      </c>
      <c r="J19" s="23" t="str" cm="1">
        <f t="array" ref="J19">IF($E19="Yes",IF($C19&lt;=$D19,IF(MONTH(INDEX(My_Date,$C19))=J$1,INDEX(My_Date,$C19),""),"")&amp;
IF($C19+1&lt;=$D19,IF(MONTH(INDEX(My_Date,$C19+1))=J$1,INDEX(My_Date,$C19+1),""),"")&amp;
IF($C19+2&lt;=$D19,IF(MONTH(INDEX(My_Date,$C19+2))=J$1,INDEX(My_Date,$C19+2),""),"")&amp;
IF($C19+3&lt;=$D19,IF(MONTH(INDEX(My_Date,$C19+3))=J$1,INDEX(My_Date,$C19+3),""),"")&amp;
IF($C19+4&lt;=$D19,IF(MONTH(INDEX(My_Date,$C19+4))=J$1,INDEX(My_Date,$C19+4),""),"")&amp;
IF($C19+5&lt;=$D19,IF(MONTH(INDEX(My_Date,$C19+5))=J$1,INDEX(My_Date,$C19+5),""),"")&amp;
IF($C19+6&lt;=$D19,IF(MONTH(INDEX(My_Date,$C19+6))=J$1,INDEX(My_Date,$C19+6),""),"")&amp;
IF($C19+7&lt;=$D19,IF(MONTH(INDEX(My_Date,$C19+7))=J$1,INDEX(My_Date,$C19+7),""),"")&amp;
IF($C19+8&lt;=$D19,IF(MONTH(INDEX(My_Date,$C19+8))=J$1,INDEX(My_Date,$C19+8),""),"")&amp;
IF($C19+9&lt;=$D19,IF(MONTH(INDEX(My_Date,$C19+9))=J$1,INDEX(My_Date,$C19+9),""),"")&amp;
IF($C19+10&lt;=$D19,IF(MONTH(INDEX(My_Date,$C19+10))=J$1,INDEX(My_Date,$C19+10),""),"")&amp;
IF($C19+11&lt;=$D19,IF(MONTH(INDEX(My_Date,$C19+11))=J$1,INDEX(My_Date,$C19+11),""),""),IF(MONTH($A19)=J$1,$A19,""))</f>
        <v/>
      </c>
      <c r="K19" s="23" t="str" cm="1">
        <f t="array" ref="K19">IF($E19="Yes",IF($C19&lt;=$D19,IF(MONTH(INDEX(My_Date,$C19))=K$1,INDEX(My_Date,$C19),""),"")&amp;
IF($C19+1&lt;=$D19,IF(MONTH(INDEX(My_Date,$C19+1))=K$1,INDEX(My_Date,$C19+1),""),"")&amp;
IF($C19+2&lt;=$D19,IF(MONTH(INDEX(My_Date,$C19+2))=K$1,INDEX(My_Date,$C19+2),""),"")&amp;
IF($C19+3&lt;=$D19,IF(MONTH(INDEX(My_Date,$C19+3))=K$1,INDEX(My_Date,$C19+3),""),"")&amp;
IF($C19+4&lt;=$D19,IF(MONTH(INDEX(My_Date,$C19+4))=K$1,INDEX(My_Date,$C19+4),""),"")&amp;
IF($C19+5&lt;=$D19,IF(MONTH(INDEX(My_Date,$C19+5))=K$1,INDEX(My_Date,$C19+5),""),"")&amp;
IF($C19+6&lt;=$D19,IF(MONTH(INDEX(My_Date,$C19+6))=K$1,INDEX(My_Date,$C19+6),""),"")&amp;
IF($C19+7&lt;=$D19,IF(MONTH(INDEX(My_Date,$C19+7))=K$1,INDEX(My_Date,$C19+7),""),"")&amp;
IF($C19+8&lt;=$D19,IF(MONTH(INDEX(My_Date,$C19+8))=K$1,INDEX(My_Date,$C19+8),""),"")&amp;
IF($C19+9&lt;=$D19,IF(MONTH(INDEX(My_Date,$C19+9))=K$1,INDEX(My_Date,$C19+9),""),"")&amp;
IF($C19+10&lt;=$D19,IF(MONTH(INDEX(My_Date,$C19+10))=K$1,INDEX(My_Date,$C19+10),""),"")&amp;
IF($C19+11&lt;=$D19,IF(MONTH(INDEX(My_Date,$C19+11))=K$1,INDEX(My_Date,$C19+11),""),""),IF(MONTH($A19)=K$1,$A19,""))</f>
        <v/>
      </c>
      <c r="L19" s="23" t="str" cm="1">
        <f t="array" ref="L19">IF($E19="Yes",IF($C19&lt;=$D19,IF(MONTH(INDEX(My_Date,$C19))=L$1,INDEX(My_Date,$C19),""),"")&amp;
IF($C19+1&lt;=$D19,IF(MONTH(INDEX(My_Date,$C19+1))=L$1,INDEX(My_Date,$C19+1),""),"")&amp;
IF($C19+2&lt;=$D19,IF(MONTH(INDEX(My_Date,$C19+2))=L$1,INDEX(My_Date,$C19+2),""),"")&amp;
IF($C19+3&lt;=$D19,IF(MONTH(INDEX(My_Date,$C19+3))=L$1,INDEX(My_Date,$C19+3),""),"")&amp;
IF($C19+4&lt;=$D19,IF(MONTH(INDEX(My_Date,$C19+4))=L$1,INDEX(My_Date,$C19+4),""),"")&amp;
IF($C19+5&lt;=$D19,IF(MONTH(INDEX(My_Date,$C19+5))=L$1,INDEX(My_Date,$C19+5),""),"")&amp;
IF($C19+6&lt;=$D19,IF(MONTH(INDEX(My_Date,$C19+6))=L$1,INDEX(My_Date,$C19+6),""),"")&amp;
IF($C19+7&lt;=$D19,IF(MONTH(INDEX(My_Date,$C19+7))=L$1,INDEX(My_Date,$C19+7),""),"")&amp;
IF($C19+8&lt;=$D19,IF(MONTH(INDEX(My_Date,$C19+8))=L$1,INDEX(My_Date,$C19+8),""),"")&amp;
IF($C19+9&lt;=$D19,IF(MONTH(INDEX(My_Date,$C19+9))=L$1,INDEX(My_Date,$C19+9),""),"")&amp;
IF($C19+10&lt;=$D19,IF(MONTH(INDEX(My_Date,$C19+10))=L$1,INDEX(My_Date,$C19+10),""),"")&amp;
IF($C19+11&lt;=$D19,IF(MONTH(INDEX(My_Date,$C19+11))=L$1,INDEX(My_Date,$C19+11),""),""),IF(MONTH($A19)=L$1,$A19,""))</f>
        <v/>
      </c>
      <c r="M19" s="23" t="str" cm="1">
        <f t="array" ref="M19">IF($E19="Yes",IF($C19&lt;=$D19,IF(MONTH(INDEX(My_Date,$C19))=M$1,INDEX(My_Date,$C19),""),"")&amp;
IF($C19+1&lt;=$D19,IF(MONTH(INDEX(My_Date,$C19+1))=M$1,INDEX(My_Date,$C19+1),""),"")&amp;
IF($C19+2&lt;=$D19,IF(MONTH(INDEX(My_Date,$C19+2))=M$1,INDEX(My_Date,$C19+2),""),"")&amp;
IF($C19+3&lt;=$D19,IF(MONTH(INDEX(My_Date,$C19+3))=M$1,INDEX(My_Date,$C19+3),""),"")&amp;
IF($C19+4&lt;=$D19,IF(MONTH(INDEX(My_Date,$C19+4))=M$1,INDEX(My_Date,$C19+4),""),"")&amp;
IF($C19+5&lt;=$D19,IF(MONTH(INDEX(My_Date,$C19+5))=M$1,INDEX(My_Date,$C19+5),""),"")&amp;
IF($C19+6&lt;=$D19,IF(MONTH(INDEX(My_Date,$C19+6))=M$1,INDEX(My_Date,$C19+6),""),"")&amp;
IF($C19+7&lt;=$D19,IF(MONTH(INDEX(My_Date,$C19+7))=M$1,INDEX(My_Date,$C19+7),""),"")&amp;
IF($C19+8&lt;=$D19,IF(MONTH(INDEX(My_Date,$C19+8))=M$1,INDEX(My_Date,$C19+8),""),"")&amp;
IF($C19+9&lt;=$D19,IF(MONTH(INDEX(My_Date,$C19+9))=M$1,INDEX(My_Date,$C19+9),""),"")&amp;
IF($C19+10&lt;=$D19,IF(MONTH(INDEX(My_Date,$C19+10))=M$1,INDEX(My_Date,$C19+10),""),"")&amp;
IF($C19+11&lt;=$D19,IF(MONTH(INDEX(My_Date,$C19+11))=M$1,INDEX(My_Date,$C19+11),""),""),IF(MONTH($A19)=M$1,$A19,""))</f>
        <v/>
      </c>
      <c r="N19" s="23" cm="1">
        <f t="array" ref="N19">IF($E19="Yes",IF($C19&lt;=$D19,IF(MONTH(INDEX(My_Date,$C19))=N$1,INDEX(My_Date,$C19),""),"")&amp;
IF($C19+1&lt;=$D19,IF(MONTH(INDEX(My_Date,$C19+1))=N$1,INDEX(My_Date,$C19+1),""),"")&amp;
IF($C19+2&lt;=$D19,IF(MONTH(INDEX(My_Date,$C19+2))=N$1,INDEX(My_Date,$C19+2),""),"")&amp;
IF($C19+3&lt;=$D19,IF(MONTH(INDEX(My_Date,$C19+3))=N$1,INDEX(My_Date,$C19+3),""),"")&amp;
IF($C19+4&lt;=$D19,IF(MONTH(INDEX(My_Date,$C19+4))=N$1,INDEX(My_Date,$C19+4),""),"")&amp;
IF($C19+5&lt;=$D19,IF(MONTH(INDEX(My_Date,$C19+5))=N$1,INDEX(My_Date,$C19+5),""),"")&amp;
IF($C19+6&lt;=$D19,IF(MONTH(INDEX(My_Date,$C19+6))=N$1,INDEX(My_Date,$C19+6),""),"")&amp;
IF($C19+7&lt;=$D19,IF(MONTH(INDEX(My_Date,$C19+7))=N$1,INDEX(My_Date,$C19+7),""),"")&amp;
IF($C19+8&lt;=$D19,IF(MONTH(INDEX(My_Date,$C19+8))=N$1,INDEX(My_Date,$C19+8),""),"")&amp;
IF($C19+9&lt;=$D19,IF(MONTH(INDEX(My_Date,$C19+9))=N$1,INDEX(My_Date,$C19+9),""),"")&amp;
IF($C19+10&lt;=$D19,IF(MONTH(INDEX(My_Date,$C19+10))=N$1,INDEX(My_Date,$C19+10),""),"")&amp;
IF($C19+11&lt;=$D19,IF(MONTH(INDEX(My_Date,$C19+11))=N$1,INDEX(My_Date,$C19+11),""),""),IF(MONTH($A19)=N$1,$A19,""))</f>
        <v>46605</v>
      </c>
      <c r="O19" s="23" t="str" cm="1">
        <f t="array" ref="O19">IF($E19="Yes",IF($C19&lt;=$D19,IF(MONTH(INDEX(My_Date,$C19))=O$1,INDEX(My_Date,$C19),""),"")&amp;
IF($C19+1&lt;=$D19,IF(MONTH(INDEX(My_Date,$C19+1))=O$1,INDEX(My_Date,$C19+1),""),"")&amp;
IF($C19+2&lt;=$D19,IF(MONTH(INDEX(My_Date,$C19+2))=O$1,INDEX(My_Date,$C19+2),""),"")&amp;
IF($C19+3&lt;=$D19,IF(MONTH(INDEX(My_Date,$C19+3))=O$1,INDEX(My_Date,$C19+3),""),"")&amp;
IF($C19+4&lt;=$D19,IF(MONTH(INDEX(My_Date,$C19+4))=O$1,INDEX(My_Date,$C19+4),""),"")&amp;
IF($C19+5&lt;=$D19,IF(MONTH(INDEX(My_Date,$C19+5))=O$1,INDEX(My_Date,$C19+5),""),"")&amp;
IF($C19+6&lt;=$D19,IF(MONTH(INDEX(My_Date,$C19+6))=O$1,INDEX(My_Date,$C19+6),""),"")&amp;
IF($C19+7&lt;=$D19,IF(MONTH(INDEX(My_Date,$C19+7))=O$1,INDEX(My_Date,$C19+7),""),"")&amp;
IF($C19+8&lt;=$D19,IF(MONTH(INDEX(My_Date,$C19+8))=O$1,INDEX(My_Date,$C19+8),""),"")&amp;
IF($C19+9&lt;=$D19,IF(MONTH(INDEX(My_Date,$C19+9))=O$1,INDEX(My_Date,$C19+9),""),"")&amp;
IF($C19+10&lt;=$D19,IF(MONTH(INDEX(My_Date,$C19+10))=O$1,INDEX(My_Date,$C19+10),""),"")&amp;
IF($C19+11&lt;=$D19,IF(MONTH(INDEX(My_Date,$C19+11))=O$1,INDEX(My_Date,$C19+11),""),""),IF(MONTH($A19)=O$1,$A19,""))</f>
        <v/>
      </c>
      <c r="P19" s="23" t="str" cm="1">
        <f t="array" ref="P19">IF($E19="Yes",IF($C19&lt;=$D19,IF(MONTH(INDEX(My_Date,$C19))=P$1,INDEX(My_Date,$C19),""),"")&amp;
IF($C19+1&lt;=$D19,IF(MONTH(INDEX(My_Date,$C19+1))=P$1,INDEX(My_Date,$C19+1),""),"")&amp;
IF($C19+2&lt;=$D19,IF(MONTH(INDEX(My_Date,$C19+2))=P$1,INDEX(My_Date,$C19+2),""),"")&amp;
IF($C19+3&lt;=$D19,IF(MONTH(INDEX(My_Date,$C19+3))=P$1,INDEX(My_Date,$C19+3),""),"")&amp;
IF($C19+4&lt;=$D19,IF(MONTH(INDEX(My_Date,$C19+4))=P$1,INDEX(My_Date,$C19+4),""),"")&amp;
IF($C19+5&lt;=$D19,IF(MONTH(INDEX(My_Date,$C19+5))=P$1,INDEX(My_Date,$C19+5),""),"")&amp;
IF($C19+6&lt;=$D19,IF(MONTH(INDEX(My_Date,$C19+6))=P$1,INDEX(My_Date,$C19+6),""),"")&amp;
IF($C19+7&lt;=$D19,IF(MONTH(INDEX(My_Date,$C19+7))=P$1,INDEX(My_Date,$C19+7),""),"")&amp;
IF($C19+8&lt;=$D19,IF(MONTH(INDEX(My_Date,$C19+8))=P$1,INDEX(My_Date,$C19+8),""),"")&amp;
IF($C19+9&lt;=$D19,IF(MONTH(INDEX(My_Date,$C19+9))=P$1,INDEX(My_Date,$C19+9),""),"")&amp;
IF($C19+10&lt;=$D19,IF(MONTH(INDEX(My_Date,$C19+10))=P$1,INDEX(My_Date,$C19+10),""),"")&amp;
IF($C19+11&lt;=$D19,IF(MONTH(INDEX(My_Date,$C19+11))=P$1,INDEX(My_Date,$C19+11),""),""),IF(MONTH($A19)=P$1,$A19,""))</f>
        <v/>
      </c>
      <c r="Q19" s="23" t="str" cm="1">
        <f t="array" ref="Q19">IF($E19="Yes",IF($C19&lt;=$D19,IF(MONTH(INDEX(My_Date,$C19))=Q$1,INDEX(My_Date,$C19),""),"")&amp;
IF($C19+1&lt;=$D19,IF(MONTH(INDEX(My_Date,$C19+1))=Q$1,INDEX(My_Date,$C19+1),""),"")&amp;
IF($C19+2&lt;=$D19,IF(MONTH(INDEX(My_Date,$C19+2))=Q$1,INDEX(My_Date,$C19+2),""),"")&amp;
IF($C19+3&lt;=$D19,IF(MONTH(INDEX(My_Date,$C19+3))=Q$1,INDEX(My_Date,$C19+3),""),"")&amp;
IF($C19+4&lt;=$D19,IF(MONTH(INDEX(My_Date,$C19+4))=Q$1,INDEX(My_Date,$C19+4),""),"")&amp;
IF($C19+5&lt;=$D19,IF(MONTH(INDEX(My_Date,$C19+5))=Q$1,INDEX(My_Date,$C19+5),""),"")&amp;
IF($C19+6&lt;=$D19,IF(MONTH(INDEX(My_Date,$C19+6))=Q$1,INDEX(My_Date,$C19+6),""),"")&amp;
IF($C19+7&lt;=$D19,IF(MONTH(INDEX(My_Date,$C19+7))=Q$1,INDEX(My_Date,$C19+7),""),"")&amp;
IF($C19+8&lt;=$D19,IF(MONTH(INDEX(My_Date,$C19+8))=Q$1,INDEX(My_Date,$C19+8),""),"")&amp;
IF($C19+9&lt;=$D19,IF(MONTH(INDEX(My_Date,$C19+9))=Q$1,INDEX(My_Date,$C19+9),""),"")&amp;
IF($C19+10&lt;=$D19,IF(MONTH(INDEX(My_Date,$C19+10))=Q$1,INDEX(My_Date,$C19+10),""),"")&amp;
IF($C19+11&lt;=$D19,IF(MONTH(INDEX(My_Date,$C19+11))=Q$1,INDEX(My_Date,$C19+11),""),""),IF(MONTH($A19)=Q$1,$A19,""))</f>
        <v/>
      </c>
      <c r="R19" s="24" t="str" cm="1">
        <f t="array" ref="R19">IF($E19="Yes",IF($C19&lt;=$D19,IF(MONTH(INDEX(My_Date,$C19))=R$1,INDEX(My_Date,$C19),""),"")&amp;
IF($C19+1&lt;=$D19,IF(MONTH(INDEX(My_Date,$C19+1))=R$1,INDEX(My_Date,$C19+1),""),"")&amp;
IF($C19+2&lt;=$D19,IF(MONTH(INDEX(My_Date,$C19+2))=R$1,INDEX(My_Date,$C19+2),""),"")&amp;
IF($C19+3&lt;=$D19,IF(MONTH(INDEX(My_Date,$C19+3))=R$1,INDEX(My_Date,$C19+3),""),"")&amp;
IF($C19+4&lt;=$D19,IF(MONTH(INDEX(My_Date,$C19+4))=R$1,INDEX(My_Date,$C19+4),""),"")&amp;
IF($C19+5&lt;=$D19,IF(MONTH(INDEX(My_Date,$C19+5))=R$1,INDEX(My_Date,$C19+5),""),"")&amp;
IF($C19+6&lt;=$D19,IF(MONTH(INDEX(My_Date,$C19+6))=R$1,INDEX(My_Date,$C19+6),""),"")&amp;
IF($C19+7&lt;=$D19,IF(MONTH(INDEX(My_Date,$C19+7))=R$1,INDEX(My_Date,$C19+7),""),"")&amp;
IF($C19+8&lt;=$D19,IF(MONTH(INDEX(My_Date,$C19+8))=R$1,INDEX(My_Date,$C19+8),""),"")&amp;
IF($C19+9&lt;=$D19,IF(MONTH(INDEX(My_Date,$C19+9))=R$1,INDEX(My_Date,$C19+9),""),"")&amp;
IF($C19+10&lt;=$D19,IF(MONTH(INDEX(My_Date,$C19+10))=R$1,INDEX(My_Date,$C19+10),""),"")&amp;
IF($C19+11&lt;=$D19,IF(MONTH(INDEX(My_Date,$C19+11))=R$1,INDEX(My_Date,$C19+11),""),""),IF(MONTH($A19)=R$1,$A19,""))</f>
        <v/>
      </c>
    </row>
    <row r="20" spans="1:18" x14ac:dyDescent="0.35">
      <c r="A20" s="4">
        <f>INDEX(Mom_s_Date,MATCH(F18,Mom_Year,0))</f>
        <v>46575</v>
      </c>
      <c r="B20" s="4">
        <f>INDEX(Mom_s_Date,MATCH(F18,Mom_Year,1))</f>
        <v>46575</v>
      </c>
      <c r="C20" s="5">
        <f>MATCH(A20,Mom_s_Date,0)</f>
        <v>5</v>
      </c>
      <c r="D20" s="5">
        <f>MATCH(B20,Mom_s_Date,0)</f>
        <v>5</v>
      </c>
      <c r="E20" s="5" t="str">
        <f t="shared" si="0"/>
        <v/>
      </c>
      <c r="F20" s="6" t="s">
        <v>1</v>
      </c>
      <c r="G20" s="18" t="str" cm="1">
        <f t="array" ref="G20">IF($E20="Yes",IF($C20&lt;=$D20,IF(MONTH(INDEX(Mom_s_Date,$C20))=G$1,INDEX(Mom_s_Date,$C20),""),"")&amp;
IF($C20+1&lt;=$D20,IF(MONTH(INDEX(Mom_s_Date,$C20+1))=G$1,INDEX(Mom_s_Date,$C20+1),""),"")&amp;
IF($C20+2&lt;=$D20,IF(MONTH(INDEX(Mom_s_Date,$C20+2))=G$1,INDEX(Mom_s_Date,$C20+2),""),"")&amp;
IF($C20+3&lt;=$D20,IF(MONTH(INDEX(Mom_s_Date,$C20+3))=G$1,INDEX(Mom_s_Date,$C20+3),""),"")&amp;
IF($C20+4&lt;=$D20,IF(MONTH(INDEX(Mom_s_Date,$C20+4))=G$1,INDEX(Mom_s_Date,$C20+4),""),"")&amp;
IF($C20+5&lt;=$D20,IF(MONTH(INDEX(Mom_s_Date,$C20+5))=G$1,INDEX(Mom_s_Date,$C20+5),""),"")&amp;
IF($C20+6&lt;=$D20,IF(MONTH(INDEX(Mom_s_Date,$C20+6))=G$1,INDEX(Mom_s_Date,$C20+6),""),"")&amp;
IF($C20+7&lt;=$D20,IF(MONTH(INDEX(Mom_s_Date,$C20+7))=G$1,INDEX(Mom_s_Date,$C20+7),""),"")&amp;
IF($C20+8&lt;=$D20,IF(MONTH(INDEX(Mom_s_Date,$C20+8))=G$1,INDEX(Mom_s_Date,$C20+8),""),"")&amp;
IF($C20+9&lt;=$D20,IF(MONTH(INDEX(Mom_s_Date,$C20+9))=G$1,INDEX(Mom_s_Date,$C20+9),""),"")&amp;
IF($C20+10&lt;=$D20,IF(MONTH(INDEX(Mom_s_Date,$C20+10))=G$1,INDEX(Mom_s_Date,$C20+10),""),"")&amp;
IF($C20+11&lt;=$D20,IF(MONTH(INDEX(Mom_s_Date,$C20+11))=G$1,INDEX(Mom_s_Date,$C20+11),""),""),IF(MONTH($A20)=G$1,$A20,""))</f>
        <v/>
      </c>
      <c r="H20" s="14" t="str" cm="1">
        <f t="array" ref="H20">IF($E20="Yes",IF($C20&lt;=$D20,IF(MONTH(INDEX(Mom_s_Date,$C20))=H$1,INDEX(Mom_s_Date,$C20),""),"")&amp;
IF($C20+1&lt;=$D20,IF(MONTH(INDEX(Mom_s_Date,$C20+1))=H$1,INDEX(Mom_s_Date,$C20+1),""),"")&amp;
IF($C20+2&lt;=$D20,IF(MONTH(INDEX(Mom_s_Date,$C20+2))=H$1,INDEX(Mom_s_Date,$C20+2),""),"")&amp;
IF($C20+3&lt;=$D20,IF(MONTH(INDEX(Mom_s_Date,$C20+3))=H$1,INDEX(Mom_s_Date,$C20+3),""),"")&amp;
IF($C20+4&lt;=$D20,IF(MONTH(INDEX(Mom_s_Date,$C20+4))=H$1,INDEX(Mom_s_Date,$C20+4),""),"")&amp;
IF($C20+5&lt;=$D20,IF(MONTH(INDEX(Mom_s_Date,$C20+5))=H$1,INDEX(Mom_s_Date,$C20+5),""),"")&amp;
IF($C20+6&lt;=$D20,IF(MONTH(INDEX(Mom_s_Date,$C20+6))=H$1,INDEX(Mom_s_Date,$C20+6),""),"")&amp;
IF($C20+7&lt;=$D20,IF(MONTH(INDEX(Mom_s_Date,$C20+7))=H$1,INDEX(Mom_s_Date,$C20+7),""),"")&amp;
IF($C20+8&lt;=$D20,IF(MONTH(INDEX(Mom_s_Date,$C20+8))=H$1,INDEX(Mom_s_Date,$C20+8),""),"")&amp;
IF($C20+9&lt;=$D20,IF(MONTH(INDEX(Mom_s_Date,$C20+9))=H$1,INDEX(Mom_s_Date,$C20+9),""),"")&amp;
IF($C20+10&lt;=$D20,IF(MONTH(INDEX(Mom_s_Date,$C20+10))=H$1,INDEX(Mom_s_Date,$C20+10),""),"")&amp;
IF($C20+11&lt;=$D20,IF(MONTH(INDEX(Mom_s_Date,$C20+11))=H$1,INDEX(Mom_s_Date,$C20+11),""),""),IF(MONTH($A20)=H$1,$A20,""))</f>
        <v/>
      </c>
      <c r="I20" s="14" t="str" cm="1">
        <f t="array" ref="I20">IF($E20="Yes",IF($C20&lt;=$D20,IF(MONTH(INDEX(Mom_s_Date,$C20))=I$1,INDEX(Mom_s_Date,$C20),""),"")&amp;
IF($C20+1&lt;=$D20,IF(MONTH(INDEX(Mom_s_Date,$C20+1))=I$1,INDEX(Mom_s_Date,$C20+1),""),"")&amp;
IF($C20+2&lt;=$D20,IF(MONTH(INDEX(Mom_s_Date,$C20+2))=I$1,INDEX(Mom_s_Date,$C20+2),""),"")&amp;
IF($C20+3&lt;=$D20,IF(MONTH(INDEX(Mom_s_Date,$C20+3))=I$1,INDEX(Mom_s_Date,$C20+3),""),"")&amp;
IF($C20+4&lt;=$D20,IF(MONTH(INDEX(Mom_s_Date,$C20+4))=I$1,INDEX(Mom_s_Date,$C20+4),""),"")&amp;
IF($C20+5&lt;=$D20,IF(MONTH(INDEX(Mom_s_Date,$C20+5))=I$1,INDEX(Mom_s_Date,$C20+5),""),"")&amp;
IF($C20+6&lt;=$D20,IF(MONTH(INDEX(Mom_s_Date,$C20+6))=I$1,INDEX(Mom_s_Date,$C20+6),""),"")&amp;
IF($C20+7&lt;=$D20,IF(MONTH(INDEX(Mom_s_Date,$C20+7))=I$1,INDEX(Mom_s_Date,$C20+7),""),"")&amp;
IF($C20+8&lt;=$D20,IF(MONTH(INDEX(Mom_s_Date,$C20+8))=I$1,INDEX(Mom_s_Date,$C20+8),""),"")&amp;
IF($C20+9&lt;=$D20,IF(MONTH(INDEX(Mom_s_Date,$C20+9))=I$1,INDEX(Mom_s_Date,$C20+9),""),"")&amp;
IF($C20+10&lt;=$D20,IF(MONTH(INDEX(Mom_s_Date,$C20+10))=I$1,INDEX(Mom_s_Date,$C20+10),""),"")&amp;
IF($C20+11&lt;=$D20,IF(MONTH(INDEX(Mom_s_Date,$C20+11))=I$1,INDEX(Mom_s_Date,$C20+11),""),""),IF(MONTH($A20)=I$1,$A20,""))</f>
        <v/>
      </c>
      <c r="J20" s="14" t="str" cm="1">
        <f t="array" ref="J20">IF($E20="Yes",IF($C20&lt;=$D20,IF(MONTH(INDEX(Mom_s_Date,$C20))=J$1,INDEX(Mom_s_Date,$C20),""),"")&amp;
IF($C20+1&lt;=$D20,IF(MONTH(INDEX(Mom_s_Date,$C20+1))=J$1,INDEX(Mom_s_Date,$C20+1),""),"")&amp;
IF($C20+2&lt;=$D20,IF(MONTH(INDEX(Mom_s_Date,$C20+2))=J$1,INDEX(Mom_s_Date,$C20+2),""),"")&amp;
IF($C20+3&lt;=$D20,IF(MONTH(INDEX(Mom_s_Date,$C20+3))=J$1,INDEX(Mom_s_Date,$C20+3),""),"")&amp;
IF($C20+4&lt;=$D20,IF(MONTH(INDEX(Mom_s_Date,$C20+4))=J$1,INDEX(Mom_s_Date,$C20+4),""),"")&amp;
IF($C20+5&lt;=$D20,IF(MONTH(INDEX(Mom_s_Date,$C20+5))=J$1,INDEX(Mom_s_Date,$C20+5),""),"")&amp;
IF($C20+6&lt;=$D20,IF(MONTH(INDEX(Mom_s_Date,$C20+6))=J$1,INDEX(Mom_s_Date,$C20+6),""),"")&amp;
IF($C20+7&lt;=$D20,IF(MONTH(INDEX(Mom_s_Date,$C20+7))=J$1,INDEX(Mom_s_Date,$C20+7),""),"")&amp;
IF($C20+8&lt;=$D20,IF(MONTH(INDEX(Mom_s_Date,$C20+8))=J$1,INDEX(Mom_s_Date,$C20+8),""),"")&amp;
IF($C20+9&lt;=$D20,IF(MONTH(INDEX(Mom_s_Date,$C20+9))=J$1,INDEX(Mom_s_Date,$C20+9),""),"")&amp;
IF($C20+10&lt;=$D20,IF(MONTH(INDEX(Mom_s_Date,$C20+10))=J$1,INDEX(Mom_s_Date,$C20+10),""),"")&amp;
IF($C20+11&lt;=$D20,IF(MONTH(INDEX(Mom_s_Date,$C20+11))=J$1,INDEX(Mom_s_Date,$C20+11),""),""),IF(MONTH($A20)=J$1,$A20,""))</f>
        <v/>
      </c>
      <c r="K20" s="14" t="str" cm="1">
        <f t="array" ref="K20">IF($E20="Yes",IF($C20&lt;=$D20,IF(MONTH(INDEX(Mom_s_Date,$C20))=K$1,INDEX(Mom_s_Date,$C20),""),"")&amp;
IF($C20+1&lt;=$D20,IF(MONTH(INDEX(Mom_s_Date,$C20+1))=K$1,INDEX(Mom_s_Date,$C20+1),""),"")&amp;
IF($C20+2&lt;=$D20,IF(MONTH(INDEX(Mom_s_Date,$C20+2))=K$1,INDEX(Mom_s_Date,$C20+2),""),"")&amp;
IF($C20+3&lt;=$D20,IF(MONTH(INDEX(Mom_s_Date,$C20+3))=K$1,INDEX(Mom_s_Date,$C20+3),""),"")&amp;
IF($C20+4&lt;=$D20,IF(MONTH(INDEX(Mom_s_Date,$C20+4))=K$1,INDEX(Mom_s_Date,$C20+4),""),"")&amp;
IF($C20+5&lt;=$D20,IF(MONTH(INDEX(Mom_s_Date,$C20+5))=K$1,INDEX(Mom_s_Date,$C20+5),""),"")&amp;
IF($C20+6&lt;=$D20,IF(MONTH(INDEX(Mom_s_Date,$C20+6))=K$1,INDEX(Mom_s_Date,$C20+6),""),"")&amp;
IF($C20+7&lt;=$D20,IF(MONTH(INDEX(Mom_s_Date,$C20+7))=K$1,INDEX(Mom_s_Date,$C20+7),""),"")&amp;
IF($C20+8&lt;=$D20,IF(MONTH(INDEX(Mom_s_Date,$C20+8))=K$1,INDEX(Mom_s_Date,$C20+8),""),"")&amp;
IF($C20+9&lt;=$D20,IF(MONTH(INDEX(Mom_s_Date,$C20+9))=K$1,INDEX(Mom_s_Date,$C20+9),""),"")&amp;
IF($C20+10&lt;=$D20,IF(MONTH(INDEX(Mom_s_Date,$C20+10))=K$1,INDEX(Mom_s_Date,$C20+10),""),"")&amp;
IF($C20+11&lt;=$D20,IF(MONTH(INDEX(Mom_s_Date,$C20+11))=K$1,INDEX(Mom_s_Date,$C20+11),""),""),IF(MONTH($A20)=K$1,$A20,""))</f>
        <v/>
      </c>
      <c r="L20" s="14" t="str" cm="1">
        <f t="array" ref="L20">IF($E20="Yes",IF($C20&lt;=$D20,IF(MONTH(INDEX(Mom_s_Date,$C20))=L$1,INDEX(Mom_s_Date,$C20),""),"")&amp;
IF($C20+1&lt;=$D20,IF(MONTH(INDEX(Mom_s_Date,$C20+1))=L$1,INDEX(Mom_s_Date,$C20+1),""),"")&amp;
IF($C20+2&lt;=$D20,IF(MONTH(INDEX(Mom_s_Date,$C20+2))=L$1,INDEX(Mom_s_Date,$C20+2),""),"")&amp;
IF($C20+3&lt;=$D20,IF(MONTH(INDEX(Mom_s_Date,$C20+3))=L$1,INDEX(Mom_s_Date,$C20+3),""),"")&amp;
IF($C20+4&lt;=$D20,IF(MONTH(INDEX(Mom_s_Date,$C20+4))=L$1,INDEX(Mom_s_Date,$C20+4),""),"")&amp;
IF($C20+5&lt;=$D20,IF(MONTH(INDEX(Mom_s_Date,$C20+5))=L$1,INDEX(Mom_s_Date,$C20+5),""),"")&amp;
IF($C20+6&lt;=$D20,IF(MONTH(INDEX(Mom_s_Date,$C20+6))=L$1,INDEX(Mom_s_Date,$C20+6),""),"")&amp;
IF($C20+7&lt;=$D20,IF(MONTH(INDEX(Mom_s_Date,$C20+7))=L$1,INDEX(Mom_s_Date,$C20+7),""),"")&amp;
IF($C20+8&lt;=$D20,IF(MONTH(INDEX(Mom_s_Date,$C20+8))=L$1,INDEX(Mom_s_Date,$C20+8),""),"")&amp;
IF($C20+9&lt;=$D20,IF(MONTH(INDEX(Mom_s_Date,$C20+9))=L$1,INDEX(Mom_s_Date,$C20+9),""),"")&amp;
IF($C20+10&lt;=$D20,IF(MONTH(INDEX(Mom_s_Date,$C20+10))=L$1,INDEX(Mom_s_Date,$C20+10),""),"")&amp;
IF($C20+11&lt;=$D20,IF(MONTH(INDEX(Mom_s_Date,$C20+11))=L$1,INDEX(Mom_s_Date,$C20+11),""),""),IF(MONTH($A20)=L$1,$A20,""))</f>
        <v/>
      </c>
      <c r="M20" s="14" cm="1">
        <f t="array" ref="M20">IF($E20="Yes",IF($C20&lt;=$D20,IF(MONTH(INDEX(Mom_s_Date,$C20))=M$1,INDEX(Mom_s_Date,$C20),""),"")&amp;
IF($C20+1&lt;=$D20,IF(MONTH(INDEX(Mom_s_Date,$C20+1))=M$1,INDEX(Mom_s_Date,$C20+1),""),"")&amp;
IF($C20+2&lt;=$D20,IF(MONTH(INDEX(Mom_s_Date,$C20+2))=M$1,INDEX(Mom_s_Date,$C20+2),""),"")&amp;
IF($C20+3&lt;=$D20,IF(MONTH(INDEX(Mom_s_Date,$C20+3))=M$1,INDEX(Mom_s_Date,$C20+3),""),"")&amp;
IF($C20+4&lt;=$D20,IF(MONTH(INDEX(Mom_s_Date,$C20+4))=M$1,INDEX(Mom_s_Date,$C20+4),""),"")&amp;
IF($C20+5&lt;=$D20,IF(MONTH(INDEX(Mom_s_Date,$C20+5))=M$1,INDEX(Mom_s_Date,$C20+5),""),"")&amp;
IF($C20+6&lt;=$D20,IF(MONTH(INDEX(Mom_s_Date,$C20+6))=M$1,INDEX(Mom_s_Date,$C20+6),""),"")&amp;
IF($C20+7&lt;=$D20,IF(MONTH(INDEX(Mom_s_Date,$C20+7))=M$1,INDEX(Mom_s_Date,$C20+7),""),"")&amp;
IF($C20+8&lt;=$D20,IF(MONTH(INDEX(Mom_s_Date,$C20+8))=M$1,INDEX(Mom_s_Date,$C20+8),""),"")&amp;
IF($C20+9&lt;=$D20,IF(MONTH(INDEX(Mom_s_Date,$C20+9))=M$1,INDEX(Mom_s_Date,$C20+9),""),"")&amp;
IF($C20+10&lt;=$D20,IF(MONTH(INDEX(Mom_s_Date,$C20+10))=M$1,INDEX(Mom_s_Date,$C20+10),""),"")&amp;
IF($C20+11&lt;=$D20,IF(MONTH(INDEX(Mom_s_Date,$C20+11))=M$1,INDEX(Mom_s_Date,$C20+11),""),""),IF(MONTH($A20)=M$1,$A20,""))</f>
        <v>46575</v>
      </c>
      <c r="N20" s="14" t="str" cm="1">
        <f t="array" ref="N20">IF($E20="Yes",IF($C20&lt;=$D20,IF(MONTH(INDEX(Mom_s_Date,$C20))=N$1,INDEX(Mom_s_Date,$C20),""),"")&amp;
IF($C20+1&lt;=$D20,IF(MONTH(INDEX(Mom_s_Date,$C20+1))=N$1,INDEX(Mom_s_Date,$C20+1),""),"")&amp;
IF($C20+2&lt;=$D20,IF(MONTH(INDEX(Mom_s_Date,$C20+2))=N$1,INDEX(Mom_s_Date,$C20+2),""),"")&amp;
IF($C20+3&lt;=$D20,IF(MONTH(INDEX(Mom_s_Date,$C20+3))=N$1,INDEX(Mom_s_Date,$C20+3),""),"")&amp;
IF($C20+4&lt;=$D20,IF(MONTH(INDEX(Mom_s_Date,$C20+4))=N$1,INDEX(Mom_s_Date,$C20+4),""),"")&amp;
IF($C20+5&lt;=$D20,IF(MONTH(INDEX(Mom_s_Date,$C20+5))=N$1,INDEX(Mom_s_Date,$C20+5),""),"")&amp;
IF($C20+6&lt;=$D20,IF(MONTH(INDEX(Mom_s_Date,$C20+6))=N$1,INDEX(Mom_s_Date,$C20+6),""),"")&amp;
IF($C20+7&lt;=$D20,IF(MONTH(INDEX(Mom_s_Date,$C20+7))=N$1,INDEX(Mom_s_Date,$C20+7),""),"")&amp;
IF($C20+8&lt;=$D20,IF(MONTH(INDEX(Mom_s_Date,$C20+8))=N$1,INDEX(Mom_s_Date,$C20+8),""),"")&amp;
IF($C20+9&lt;=$D20,IF(MONTH(INDEX(Mom_s_Date,$C20+9))=N$1,INDEX(Mom_s_Date,$C20+9),""),"")&amp;
IF($C20+10&lt;=$D20,IF(MONTH(INDEX(Mom_s_Date,$C20+10))=N$1,INDEX(Mom_s_Date,$C20+10),""),"")&amp;
IF($C20+11&lt;=$D20,IF(MONTH(INDEX(Mom_s_Date,$C20+11))=N$1,INDEX(Mom_s_Date,$C20+11),""),""),IF(MONTH($A20)=N$1,$A20,""))</f>
        <v/>
      </c>
      <c r="O20" s="14" t="str" cm="1">
        <f t="array" ref="O20">IF($E20="Yes",IF($C20&lt;=$D20,IF(MONTH(INDEX(Mom_s_Date,$C20))=O$1,INDEX(Mom_s_Date,$C20),""),"")&amp;
IF($C20+1&lt;=$D20,IF(MONTH(INDEX(Mom_s_Date,$C20+1))=O$1,INDEX(Mom_s_Date,$C20+1),""),"")&amp;
IF($C20+2&lt;=$D20,IF(MONTH(INDEX(Mom_s_Date,$C20+2))=O$1,INDEX(Mom_s_Date,$C20+2),""),"")&amp;
IF($C20+3&lt;=$D20,IF(MONTH(INDEX(Mom_s_Date,$C20+3))=O$1,INDEX(Mom_s_Date,$C20+3),""),"")&amp;
IF($C20+4&lt;=$D20,IF(MONTH(INDEX(Mom_s_Date,$C20+4))=O$1,INDEX(Mom_s_Date,$C20+4),""),"")&amp;
IF($C20+5&lt;=$D20,IF(MONTH(INDEX(Mom_s_Date,$C20+5))=O$1,INDEX(Mom_s_Date,$C20+5),""),"")&amp;
IF($C20+6&lt;=$D20,IF(MONTH(INDEX(Mom_s_Date,$C20+6))=O$1,INDEX(Mom_s_Date,$C20+6),""),"")&amp;
IF($C20+7&lt;=$D20,IF(MONTH(INDEX(Mom_s_Date,$C20+7))=O$1,INDEX(Mom_s_Date,$C20+7),""),"")&amp;
IF($C20+8&lt;=$D20,IF(MONTH(INDEX(Mom_s_Date,$C20+8))=O$1,INDEX(Mom_s_Date,$C20+8),""),"")&amp;
IF($C20+9&lt;=$D20,IF(MONTH(INDEX(Mom_s_Date,$C20+9))=O$1,INDEX(Mom_s_Date,$C20+9),""),"")&amp;
IF($C20+10&lt;=$D20,IF(MONTH(INDEX(Mom_s_Date,$C20+10))=O$1,INDEX(Mom_s_Date,$C20+10),""),"")&amp;
IF($C20+11&lt;=$D20,IF(MONTH(INDEX(Mom_s_Date,$C20+11))=O$1,INDEX(Mom_s_Date,$C20+11),""),""),IF(MONTH($A20)=O$1,$A20,""))</f>
        <v/>
      </c>
      <c r="P20" s="14" t="str" cm="1">
        <f t="array" ref="P20">IF($E20="Yes",IF($C20&lt;=$D20,IF(MONTH(INDEX(Mom_s_Date,$C20))=P$1,INDEX(Mom_s_Date,$C20),""),"")&amp;
IF($C20+1&lt;=$D20,IF(MONTH(INDEX(Mom_s_Date,$C20+1))=P$1,INDEX(Mom_s_Date,$C20+1),""),"")&amp;
IF($C20+2&lt;=$D20,IF(MONTH(INDEX(Mom_s_Date,$C20+2))=P$1,INDEX(Mom_s_Date,$C20+2),""),"")&amp;
IF($C20+3&lt;=$D20,IF(MONTH(INDEX(Mom_s_Date,$C20+3))=P$1,INDEX(Mom_s_Date,$C20+3),""),"")&amp;
IF($C20+4&lt;=$D20,IF(MONTH(INDEX(Mom_s_Date,$C20+4))=P$1,INDEX(Mom_s_Date,$C20+4),""),"")&amp;
IF($C20+5&lt;=$D20,IF(MONTH(INDEX(Mom_s_Date,$C20+5))=P$1,INDEX(Mom_s_Date,$C20+5),""),"")&amp;
IF($C20+6&lt;=$D20,IF(MONTH(INDEX(Mom_s_Date,$C20+6))=P$1,INDEX(Mom_s_Date,$C20+6),""),"")&amp;
IF($C20+7&lt;=$D20,IF(MONTH(INDEX(Mom_s_Date,$C20+7))=P$1,INDEX(Mom_s_Date,$C20+7),""),"")&amp;
IF($C20+8&lt;=$D20,IF(MONTH(INDEX(Mom_s_Date,$C20+8))=P$1,INDEX(Mom_s_Date,$C20+8),""),"")&amp;
IF($C20+9&lt;=$D20,IF(MONTH(INDEX(Mom_s_Date,$C20+9))=P$1,INDEX(Mom_s_Date,$C20+9),""),"")&amp;
IF($C20+10&lt;=$D20,IF(MONTH(INDEX(Mom_s_Date,$C20+10))=P$1,INDEX(Mom_s_Date,$C20+10),""),"")&amp;
IF($C20+11&lt;=$D20,IF(MONTH(INDEX(Mom_s_Date,$C20+11))=P$1,INDEX(Mom_s_Date,$C20+11),""),""),IF(MONTH($A20)=P$1,$A20,""))</f>
        <v/>
      </c>
      <c r="Q20" s="14" t="str" cm="1">
        <f t="array" ref="Q20">IF($E20="Yes",IF($C20&lt;=$D20,IF(MONTH(INDEX(Mom_s_Date,$C20))=Q$1,INDEX(Mom_s_Date,$C20),""),"")&amp;
IF($C20+1&lt;=$D20,IF(MONTH(INDEX(Mom_s_Date,$C20+1))=Q$1,INDEX(Mom_s_Date,$C20+1),""),"")&amp;
IF($C20+2&lt;=$D20,IF(MONTH(INDEX(Mom_s_Date,$C20+2))=Q$1,INDEX(Mom_s_Date,$C20+2),""),"")&amp;
IF($C20+3&lt;=$D20,IF(MONTH(INDEX(Mom_s_Date,$C20+3))=Q$1,INDEX(Mom_s_Date,$C20+3),""),"")&amp;
IF($C20+4&lt;=$D20,IF(MONTH(INDEX(Mom_s_Date,$C20+4))=Q$1,INDEX(Mom_s_Date,$C20+4),""),"")&amp;
IF($C20+5&lt;=$D20,IF(MONTH(INDEX(Mom_s_Date,$C20+5))=Q$1,INDEX(Mom_s_Date,$C20+5),""),"")&amp;
IF($C20+6&lt;=$D20,IF(MONTH(INDEX(Mom_s_Date,$C20+6))=Q$1,INDEX(Mom_s_Date,$C20+6),""),"")&amp;
IF($C20+7&lt;=$D20,IF(MONTH(INDEX(Mom_s_Date,$C20+7))=Q$1,INDEX(Mom_s_Date,$C20+7),""),"")&amp;
IF($C20+8&lt;=$D20,IF(MONTH(INDEX(Mom_s_Date,$C20+8))=Q$1,INDEX(Mom_s_Date,$C20+8),""),"")&amp;
IF($C20+9&lt;=$D20,IF(MONTH(INDEX(Mom_s_Date,$C20+9))=Q$1,INDEX(Mom_s_Date,$C20+9),""),"")&amp;
IF($C20+10&lt;=$D20,IF(MONTH(INDEX(Mom_s_Date,$C20+10))=Q$1,INDEX(Mom_s_Date,$C20+10),""),"")&amp;
IF($C20+11&lt;=$D20,IF(MONTH(INDEX(Mom_s_Date,$C20+11))=Q$1,INDEX(Mom_s_Date,$C20+11),""),""),IF(MONTH($A20)=Q$1,$A20,""))</f>
        <v/>
      </c>
      <c r="R20" s="15" t="str" cm="1">
        <f t="array" ref="R20">IF($E20="Yes",IF($C20&lt;=$D20,IF(MONTH(INDEX(Mom_s_Date,$C20))=R$1,INDEX(Mom_s_Date,$C20),""),"")&amp;
IF($C20+1&lt;=$D20,IF(MONTH(INDEX(Mom_s_Date,$C20+1))=R$1,INDEX(Mom_s_Date,$C20+1),""),"")&amp;
IF($C20+2&lt;=$D20,IF(MONTH(INDEX(Mom_s_Date,$C20+2))=R$1,INDEX(Mom_s_Date,$C20+2),""),"")&amp;
IF($C20+3&lt;=$D20,IF(MONTH(INDEX(Mom_s_Date,$C20+3))=R$1,INDEX(Mom_s_Date,$C20+3),""),"")&amp;
IF($C20+4&lt;=$D20,IF(MONTH(INDEX(Mom_s_Date,$C20+4))=R$1,INDEX(Mom_s_Date,$C20+4),""),"")&amp;
IF($C20+5&lt;=$D20,IF(MONTH(INDEX(Mom_s_Date,$C20+5))=R$1,INDEX(Mom_s_Date,$C20+5),""),"")&amp;
IF($C20+6&lt;=$D20,IF(MONTH(INDEX(Mom_s_Date,$C20+6))=R$1,INDEX(Mom_s_Date,$C20+6),""),"")&amp;
IF($C20+7&lt;=$D20,IF(MONTH(INDEX(Mom_s_Date,$C20+7))=R$1,INDEX(Mom_s_Date,$C20+7),""),"")&amp;
IF($C20+8&lt;=$D20,IF(MONTH(INDEX(Mom_s_Date,$C20+8))=R$1,INDEX(Mom_s_Date,$C20+8),""),"")&amp;
IF($C20+9&lt;=$D20,IF(MONTH(INDEX(Mom_s_Date,$C20+9))=R$1,INDEX(Mom_s_Date,$C20+9),""),"")&amp;
IF($C20+10&lt;=$D20,IF(MONTH(INDEX(Mom_s_Date,$C20+10))=R$1,INDEX(Mom_s_Date,$C20+10),""),"")&amp;
IF($C20+11&lt;=$D20,IF(MONTH(INDEX(Mom_s_Date,$C20+11))=R$1,INDEX(Mom_s_Date,$C20+11),""),""),IF(MONTH($A20)=R$1,$A20,""))</f>
        <v/>
      </c>
    </row>
    <row r="21" spans="1:18" x14ac:dyDescent="0.35">
      <c r="A21" s="4">
        <f>INDEX(Dad_s_Date,MATCH(F18,Dad_Year,0))</f>
        <v>46691</v>
      </c>
      <c r="B21" s="4">
        <f>INDEX(Dad_s_Date,MATCH(F18,Dad_Year,1))</f>
        <v>46691</v>
      </c>
      <c r="C21" s="5">
        <f>MATCH(A21,Dad_s_Date,0)</f>
        <v>5</v>
      </c>
      <c r="D21" s="5">
        <f>MATCH(B21,Dad_s_Date,0)</f>
        <v>5</v>
      </c>
      <c r="E21" s="5" t="str">
        <f t="shared" si="0"/>
        <v/>
      </c>
      <c r="F21" s="6" t="s">
        <v>2</v>
      </c>
      <c r="G21" s="19" t="str" cm="1">
        <f t="array" ref="G21">IF($E21="Yes",IF($C21&lt;=$D21,IF(MONTH(INDEX(Dad_s_Date,$C21))=G$1,INDEX(Dad_s_Date,$C21),""),"")&amp;
IF($C21+1&lt;=$D21,IF(MONTH(INDEX(Dad_s_Date,$C21+1))=G$1,INDEX(Dad_s_Date,$C21+1),""),"")&amp;
IF($C21+2&lt;=$D21,IF(MONTH(INDEX(Dad_s_Date,$C21+2))=G$1,INDEX(Dad_s_Date,$C21+2),""),"")&amp;
IF($C21+3&lt;=$D21,IF(MONTH(INDEX(Dad_s_Date,$C21+3))=G$1,INDEX(Dad_s_Date,$C21+3),""),"")&amp;
IF($C21+4&lt;=$D21,IF(MONTH(INDEX(Dad_s_Date,$C21+4))=G$1,INDEX(Dad_s_Date,$C21+4),""),"")&amp;
IF($C21+5&lt;=$D21,IF(MONTH(INDEX(Dad_s_Date,$C21+5))=G$1,INDEX(Dad_s_Date,$C21+5),""),"")&amp;
IF($C21+6&lt;=$D21,IF(MONTH(INDEX(Dad_s_Date,$C21+6))=G$1,INDEX(Dad_s_Date,$C21+6),""),"")&amp;
IF($C21+7&lt;=$D21,IF(MONTH(INDEX(Dad_s_Date,$C21+7))=G$1,INDEX(Dad_s_Date,$C21+7),""),"")&amp;
IF($C21+8&lt;=$D21,IF(MONTH(INDEX(Dad_s_Date,$C21+8))=G$1,INDEX(Dad_s_Date,$C21+8),""),"")&amp;
IF($C21+9&lt;=$D21,IF(MONTH(INDEX(Dad_s_Date,$C21+9))=G$1,INDEX(Dad_s_Date,$C21+9),""),"")&amp;
IF($C21+10&lt;=$D21,IF(MONTH(INDEX(Dad_s_Date,$C21+10))=G$1,INDEX(Dad_s_Date,$C21+10),""),"")&amp;
IF($C21+11&lt;=$D21,IF(MONTH(INDEX(Dad_s_Date,$C21+11))=G$1,INDEX(Dad_s_Date,$C21+11),""),""),IF(MONTH($A21)=G$1,$A21,""))</f>
        <v/>
      </c>
      <c r="H21" s="16" t="str" cm="1">
        <f t="array" ref="H21">IF($E21="Yes",IF($C21&lt;=$D21,IF(MONTH(INDEX(Dad_s_Date,$C21))=H$1,INDEX(Dad_s_Date,$C21),""),"")&amp;
IF($C21+1&lt;=$D21,IF(MONTH(INDEX(Dad_s_Date,$C21+1))=H$1,INDEX(Dad_s_Date,$C21+1),""),"")&amp;
IF($C21+2&lt;=$D21,IF(MONTH(INDEX(Dad_s_Date,$C21+2))=H$1,INDEX(Dad_s_Date,$C21+2),""),"")&amp;
IF($C21+3&lt;=$D21,IF(MONTH(INDEX(Dad_s_Date,$C21+3))=H$1,INDEX(Dad_s_Date,$C21+3),""),"")&amp;
IF($C21+4&lt;=$D21,IF(MONTH(INDEX(Dad_s_Date,$C21+4))=H$1,INDEX(Dad_s_Date,$C21+4),""),"")&amp;
IF($C21+5&lt;=$D21,IF(MONTH(INDEX(Dad_s_Date,$C21+5))=H$1,INDEX(Dad_s_Date,$C21+5),""),"")&amp;
IF($C21+6&lt;=$D21,IF(MONTH(INDEX(Dad_s_Date,$C21+6))=H$1,INDEX(Dad_s_Date,$C21+6),""),"")&amp;
IF($C21+7&lt;=$D21,IF(MONTH(INDEX(Dad_s_Date,$C21+7))=H$1,INDEX(Dad_s_Date,$C21+7),""),"")&amp;
IF($C21+8&lt;=$D21,IF(MONTH(INDEX(Dad_s_Date,$C21+8))=H$1,INDEX(Dad_s_Date,$C21+8),""),"")&amp;
IF($C21+9&lt;=$D21,IF(MONTH(INDEX(Dad_s_Date,$C21+9))=H$1,INDEX(Dad_s_Date,$C21+9),""),"")&amp;
IF($C21+10&lt;=$D21,IF(MONTH(INDEX(Dad_s_Date,$C21+10))=H$1,INDEX(Dad_s_Date,$C21+10),""),"")&amp;
IF($C21+11&lt;=$D21,IF(MONTH(INDEX(Dad_s_Date,$C21+11))=H$1,INDEX(Dad_s_Date,$C21+11),""),""),IF(MONTH($A21)=H$1,$A21,""))</f>
        <v/>
      </c>
      <c r="I21" s="16" t="str" cm="1">
        <f t="array" ref="I21">IF($E21="Yes",IF($C21&lt;=$D21,IF(MONTH(INDEX(Dad_s_Date,$C21))=I$1,INDEX(Dad_s_Date,$C21),""),"")&amp;
IF($C21+1&lt;=$D21,IF(MONTH(INDEX(Dad_s_Date,$C21+1))=I$1,INDEX(Dad_s_Date,$C21+1),""),"")&amp;
IF($C21+2&lt;=$D21,IF(MONTH(INDEX(Dad_s_Date,$C21+2))=I$1,INDEX(Dad_s_Date,$C21+2),""),"")&amp;
IF($C21+3&lt;=$D21,IF(MONTH(INDEX(Dad_s_Date,$C21+3))=I$1,INDEX(Dad_s_Date,$C21+3),""),"")&amp;
IF($C21+4&lt;=$D21,IF(MONTH(INDEX(Dad_s_Date,$C21+4))=I$1,INDEX(Dad_s_Date,$C21+4),""),"")&amp;
IF($C21+5&lt;=$D21,IF(MONTH(INDEX(Dad_s_Date,$C21+5))=I$1,INDEX(Dad_s_Date,$C21+5),""),"")&amp;
IF($C21+6&lt;=$D21,IF(MONTH(INDEX(Dad_s_Date,$C21+6))=I$1,INDEX(Dad_s_Date,$C21+6),""),"")&amp;
IF($C21+7&lt;=$D21,IF(MONTH(INDEX(Dad_s_Date,$C21+7))=I$1,INDEX(Dad_s_Date,$C21+7),""),"")&amp;
IF($C21+8&lt;=$D21,IF(MONTH(INDEX(Dad_s_Date,$C21+8))=I$1,INDEX(Dad_s_Date,$C21+8),""),"")&amp;
IF($C21+9&lt;=$D21,IF(MONTH(INDEX(Dad_s_Date,$C21+9))=I$1,INDEX(Dad_s_Date,$C21+9),""),"")&amp;
IF($C21+10&lt;=$D21,IF(MONTH(INDEX(Dad_s_Date,$C21+10))=I$1,INDEX(Dad_s_Date,$C21+10),""),"")&amp;
IF($C21+11&lt;=$D21,IF(MONTH(INDEX(Dad_s_Date,$C21+11))=I$1,INDEX(Dad_s_Date,$C21+11),""),""),IF(MONTH($A21)=I$1,$A21,""))</f>
        <v/>
      </c>
      <c r="J21" s="16" t="str" cm="1">
        <f t="array" ref="J21">IF($E21="Yes",IF($C21&lt;=$D21,IF(MONTH(INDEX(Dad_s_Date,$C21))=J$1,INDEX(Dad_s_Date,$C21),""),"")&amp;
IF($C21+1&lt;=$D21,IF(MONTH(INDEX(Dad_s_Date,$C21+1))=J$1,INDEX(Dad_s_Date,$C21+1),""),"")&amp;
IF($C21+2&lt;=$D21,IF(MONTH(INDEX(Dad_s_Date,$C21+2))=J$1,INDEX(Dad_s_Date,$C21+2),""),"")&amp;
IF($C21+3&lt;=$D21,IF(MONTH(INDEX(Dad_s_Date,$C21+3))=J$1,INDEX(Dad_s_Date,$C21+3),""),"")&amp;
IF($C21+4&lt;=$D21,IF(MONTH(INDEX(Dad_s_Date,$C21+4))=J$1,INDEX(Dad_s_Date,$C21+4),""),"")&amp;
IF($C21+5&lt;=$D21,IF(MONTH(INDEX(Dad_s_Date,$C21+5))=J$1,INDEX(Dad_s_Date,$C21+5),""),"")&amp;
IF($C21+6&lt;=$D21,IF(MONTH(INDEX(Dad_s_Date,$C21+6))=J$1,INDEX(Dad_s_Date,$C21+6),""),"")&amp;
IF($C21+7&lt;=$D21,IF(MONTH(INDEX(Dad_s_Date,$C21+7))=J$1,INDEX(Dad_s_Date,$C21+7),""),"")&amp;
IF($C21+8&lt;=$D21,IF(MONTH(INDEX(Dad_s_Date,$C21+8))=J$1,INDEX(Dad_s_Date,$C21+8),""),"")&amp;
IF($C21+9&lt;=$D21,IF(MONTH(INDEX(Dad_s_Date,$C21+9))=J$1,INDEX(Dad_s_Date,$C21+9),""),"")&amp;
IF($C21+10&lt;=$D21,IF(MONTH(INDEX(Dad_s_Date,$C21+10))=J$1,INDEX(Dad_s_Date,$C21+10),""),"")&amp;
IF($C21+11&lt;=$D21,IF(MONTH(INDEX(Dad_s_Date,$C21+11))=J$1,INDEX(Dad_s_Date,$C21+11),""),""),IF(MONTH($A21)=J$1,$A21,""))</f>
        <v/>
      </c>
      <c r="K21" s="16" t="str" cm="1">
        <f t="array" ref="K21">IF($E21="Yes",IF($C21&lt;=$D21,IF(MONTH(INDEX(Dad_s_Date,$C21))=K$1,INDEX(Dad_s_Date,$C21),""),"")&amp;
IF($C21+1&lt;=$D21,IF(MONTH(INDEX(Dad_s_Date,$C21+1))=K$1,INDEX(Dad_s_Date,$C21+1),""),"")&amp;
IF($C21+2&lt;=$D21,IF(MONTH(INDEX(Dad_s_Date,$C21+2))=K$1,INDEX(Dad_s_Date,$C21+2),""),"")&amp;
IF($C21+3&lt;=$D21,IF(MONTH(INDEX(Dad_s_Date,$C21+3))=K$1,INDEX(Dad_s_Date,$C21+3),""),"")&amp;
IF($C21+4&lt;=$D21,IF(MONTH(INDEX(Dad_s_Date,$C21+4))=K$1,INDEX(Dad_s_Date,$C21+4),""),"")&amp;
IF($C21+5&lt;=$D21,IF(MONTH(INDEX(Dad_s_Date,$C21+5))=K$1,INDEX(Dad_s_Date,$C21+5),""),"")&amp;
IF($C21+6&lt;=$D21,IF(MONTH(INDEX(Dad_s_Date,$C21+6))=K$1,INDEX(Dad_s_Date,$C21+6),""),"")&amp;
IF($C21+7&lt;=$D21,IF(MONTH(INDEX(Dad_s_Date,$C21+7))=K$1,INDEX(Dad_s_Date,$C21+7),""),"")&amp;
IF($C21+8&lt;=$D21,IF(MONTH(INDEX(Dad_s_Date,$C21+8))=K$1,INDEX(Dad_s_Date,$C21+8),""),"")&amp;
IF($C21+9&lt;=$D21,IF(MONTH(INDEX(Dad_s_Date,$C21+9))=K$1,INDEX(Dad_s_Date,$C21+9),""),"")&amp;
IF($C21+10&lt;=$D21,IF(MONTH(INDEX(Dad_s_Date,$C21+10))=K$1,INDEX(Dad_s_Date,$C21+10),""),"")&amp;
IF($C21+11&lt;=$D21,IF(MONTH(INDEX(Dad_s_Date,$C21+11))=K$1,INDEX(Dad_s_Date,$C21+11),""),""),IF(MONTH($A21)=K$1,$A21,""))</f>
        <v/>
      </c>
      <c r="L21" s="16" t="str" cm="1">
        <f t="array" ref="L21">IF($E21="Yes",IF($C21&lt;=$D21,IF(MONTH(INDEX(Dad_s_Date,$C21))=L$1,INDEX(Dad_s_Date,$C21),""),"")&amp;
IF($C21+1&lt;=$D21,IF(MONTH(INDEX(Dad_s_Date,$C21+1))=L$1,INDEX(Dad_s_Date,$C21+1),""),"")&amp;
IF($C21+2&lt;=$D21,IF(MONTH(INDEX(Dad_s_Date,$C21+2))=L$1,INDEX(Dad_s_Date,$C21+2),""),"")&amp;
IF($C21+3&lt;=$D21,IF(MONTH(INDEX(Dad_s_Date,$C21+3))=L$1,INDEX(Dad_s_Date,$C21+3),""),"")&amp;
IF($C21+4&lt;=$D21,IF(MONTH(INDEX(Dad_s_Date,$C21+4))=L$1,INDEX(Dad_s_Date,$C21+4),""),"")&amp;
IF($C21+5&lt;=$D21,IF(MONTH(INDEX(Dad_s_Date,$C21+5))=L$1,INDEX(Dad_s_Date,$C21+5),""),"")&amp;
IF($C21+6&lt;=$D21,IF(MONTH(INDEX(Dad_s_Date,$C21+6))=L$1,INDEX(Dad_s_Date,$C21+6),""),"")&amp;
IF($C21+7&lt;=$D21,IF(MONTH(INDEX(Dad_s_Date,$C21+7))=L$1,INDEX(Dad_s_Date,$C21+7),""),"")&amp;
IF($C21+8&lt;=$D21,IF(MONTH(INDEX(Dad_s_Date,$C21+8))=L$1,INDEX(Dad_s_Date,$C21+8),""),"")&amp;
IF($C21+9&lt;=$D21,IF(MONTH(INDEX(Dad_s_Date,$C21+9))=L$1,INDEX(Dad_s_Date,$C21+9),""),"")&amp;
IF($C21+10&lt;=$D21,IF(MONTH(INDEX(Dad_s_Date,$C21+10))=L$1,INDEX(Dad_s_Date,$C21+10),""),"")&amp;
IF($C21+11&lt;=$D21,IF(MONTH(INDEX(Dad_s_Date,$C21+11))=L$1,INDEX(Dad_s_Date,$C21+11),""),""),IF(MONTH($A21)=L$1,$A21,""))</f>
        <v/>
      </c>
      <c r="M21" s="16" t="str" cm="1">
        <f t="array" ref="M21">IF($E21="Yes",IF($C21&lt;=$D21,IF(MONTH(INDEX(Dad_s_Date,$C21))=M$1,INDEX(Dad_s_Date,$C21),""),"")&amp;
IF($C21+1&lt;=$D21,IF(MONTH(INDEX(Dad_s_Date,$C21+1))=M$1,INDEX(Dad_s_Date,$C21+1),""),"")&amp;
IF($C21+2&lt;=$D21,IF(MONTH(INDEX(Dad_s_Date,$C21+2))=M$1,INDEX(Dad_s_Date,$C21+2),""),"")&amp;
IF($C21+3&lt;=$D21,IF(MONTH(INDEX(Dad_s_Date,$C21+3))=M$1,INDEX(Dad_s_Date,$C21+3),""),"")&amp;
IF($C21+4&lt;=$D21,IF(MONTH(INDEX(Dad_s_Date,$C21+4))=M$1,INDEX(Dad_s_Date,$C21+4),""),"")&amp;
IF($C21+5&lt;=$D21,IF(MONTH(INDEX(Dad_s_Date,$C21+5))=M$1,INDEX(Dad_s_Date,$C21+5),""),"")&amp;
IF($C21+6&lt;=$D21,IF(MONTH(INDEX(Dad_s_Date,$C21+6))=M$1,INDEX(Dad_s_Date,$C21+6),""),"")&amp;
IF($C21+7&lt;=$D21,IF(MONTH(INDEX(Dad_s_Date,$C21+7))=M$1,INDEX(Dad_s_Date,$C21+7),""),"")&amp;
IF($C21+8&lt;=$D21,IF(MONTH(INDEX(Dad_s_Date,$C21+8))=M$1,INDEX(Dad_s_Date,$C21+8),""),"")&amp;
IF($C21+9&lt;=$D21,IF(MONTH(INDEX(Dad_s_Date,$C21+9))=M$1,INDEX(Dad_s_Date,$C21+9),""),"")&amp;
IF($C21+10&lt;=$D21,IF(MONTH(INDEX(Dad_s_Date,$C21+10))=M$1,INDEX(Dad_s_Date,$C21+10),""),"")&amp;
IF($C21+11&lt;=$D21,IF(MONTH(INDEX(Dad_s_Date,$C21+11))=M$1,INDEX(Dad_s_Date,$C21+11),""),""),IF(MONTH($A21)=M$1,$A21,""))</f>
        <v/>
      </c>
      <c r="N21" s="16" t="str" cm="1">
        <f t="array" ref="N21">IF($E21="Yes",IF($C21&lt;=$D21,IF(MONTH(INDEX(Dad_s_Date,$C21))=N$1,INDEX(Dad_s_Date,$C21),""),"")&amp;
IF($C21+1&lt;=$D21,IF(MONTH(INDEX(Dad_s_Date,$C21+1))=N$1,INDEX(Dad_s_Date,$C21+1),""),"")&amp;
IF($C21+2&lt;=$D21,IF(MONTH(INDEX(Dad_s_Date,$C21+2))=N$1,INDEX(Dad_s_Date,$C21+2),""),"")&amp;
IF($C21+3&lt;=$D21,IF(MONTH(INDEX(Dad_s_Date,$C21+3))=N$1,INDEX(Dad_s_Date,$C21+3),""),"")&amp;
IF($C21+4&lt;=$D21,IF(MONTH(INDEX(Dad_s_Date,$C21+4))=N$1,INDEX(Dad_s_Date,$C21+4),""),"")&amp;
IF($C21+5&lt;=$D21,IF(MONTH(INDEX(Dad_s_Date,$C21+5))=N$1,INDEX(Dad_s_Date,$C21+5),""),"")&amp;
IF($C21+6&lt;=$D21,IF(MONTH(INDEX(Dad_s_Date,$C21+6))=N$1,INDEX(Dad_s_Date,$C21+6),""),"")&amp;
IF($C21+7&lt;=$D21,IF(MONTH(INDEX(Dad_s_Date,$C21+7))=N$1,INDEX(Dad_s_Date,$C21+7),""),"")&amp;
IF($C21+8&lt;=$D21,IF(MONTH(INDEX(Dad_s_Date,$C21+8))=N$1,INDEX(Dad_s_Date,$C21+8),""),"")&amp;
IF($C21+9&lt;=$D21,IF(MONTH(INDEX(Dad_s_Date,$C21+9))=N$1,INDEX(Dad_s_Date,$C21+9),""),"")&amp;
IF($C21+10&lt;=$D21,IF(MONTH(INDEX(Dad_s_Date,$C21+10))=N$1,INDEX(Dad_s_Date,$C21+10),""),"")&amp;
IF($C21+11&lt;=$D21,IF(MONTH(INDEX(Dad_s_Date,$C21+11))=N$1,INDEX(Dad_s_Date,$C21+11),""),""),IF(MONTH($A21)=N$1,$A21,""))</f>
        <v/>
      </c>
      <c r="O21" s="16" t="str" cm="1">
        <f t="array" ref="O21">IF($E21="Yes",IF($C21&lt;=$D21,IF(MONTH(INDEX(Dad_s_Date,$C21))=O$1,INDEX(Dad_s_Date,$C21),""),"")&amp;
IF($C21+1&lt;=$D21,IF(MONTH(INDEX(Dad_s_Date,$C21+1))=O$1,INDEX(Dad_s_Date,$C21+1),""),"")&amp;
IF($C21+2&lt;=$D21,IF(MONTH(INDEX(Dad_s_Date,$C21+2))=O$1,INDEX(Dad_s_Date,$C21+2),""),"")&amp;
IF($C21+3&lt;=$D21,IF(MONTH(INDEX(Dad_s_Date,$C21+3))=O$1,INDEX(Dad_s_Date,$C21+3),""),"")&amp;
IF($C21+4&lt;=$D21,IF(MONTH(INDEX(Dad_s_Date,$C21+4))=O$1,INDEX(Dad_s_Date,$C21+4),""),"")&amp;
IF($C21+5&lt;=$D21,IF(MONTH(INDEX(Dad_s_Date,$C21+5))=O$1,INDEX(Dad_s_Date,$C21+5),""),"")&amp;
IF($C21+6&lt;=$D21,IF(MONTH(INDEX(Dad_s_Date,$C21+6))=O$1,INDEX(Dad_s_Date,$C21+6),""),"")&amp;
IF($C21+7&lt;=$D21,IF(MONTH(INDEX(Dad_s_Date,$C21+7))=O$1,INDEX(Dad_s_Date,$C21+7),""),"")&amp;
IF($C21+8&lt;=$D21,IF(MONTH(INDEX(Dad_s_Date,$C21+8))=O$1,INDEX(Dad_s_Date,$C21+8),""),"")&amp;
IF($C21+9&lt;=$D21,IF(MONTH(INDEX(Dad_s_Date,$C21+9))=O$1,INDEX(Dad_s_Date,$C21+9),""),"")&amp;
IF($C21+10&lt;=$D21,IF(MONTH(INDEX(Dad_s_Date,$C21+10))=O$1,INDEX(Dad_s_Date,$C21+10),""),"")&amp;
IF($C21+11&lt;=$D21,IF(MONTH(INDEX(Dad_s_Date,$C21+11))=O$1,INDEX(Dad_s_Date,$C21+11),""),""),IF(MONTH($A21)=O$1,$A21,""))</f>
        <v/>
      </c>
      <c r="P21" s="16" cm="1">
        <f t="array" ref="P21">IF($E21="Yes",IF($C21&lt;=$D21,IF(MONTH(INDEX(Dad_s_Date,$C21))=P$1,INDEX(Dad_s_Date,$C21),""),"")&amp;
IF($C21+1&lt;=$D21,IF(MONTH(INDEX(Dad_s_Date,$C21+1))=P$1,INDEX(Dad_s_Date,$C21+1),""),"")&amp;
IF($C21+2&lt;=$D21,IF(MONTH(INDEX(Dad_s_Date,$C21+2))=P$1,INDEX(Dad_s_Date,$C21+2),""),"")&amp;
IF($C21+3&lt;=$D21,IF(MONTH(INDEX(Dad_s_Date,$C21+3))=P$1,INDEX(Dad_s_Date,$C21+3),""),"")&amp;
IF($C21+4&lt;=$D21,IF(MONTH(INDEX(Dad_s_Date,$C21+4))=P$1,INDEX(Dad_s_Date,$C21+4),""),"")&amp;
IF($C21+5&lt;=$D21,IF(MONTH(INDEX(Dad_s_Date,$C21+5))=P$1,INDEX(Dad_s_Date,$C21+5),""),"")&amp;
IF($C21+6&lt;=$D21,IF(MONTH(INDEX(Dad_s_Date,$C21+6))=P$1,INDEX(Dad_s_Date,$C21+6),""),"")&amp;
IF($C21+7&lt;=$D21,IF(MONTH(INDEX(Dad_s_Date,$C21+7))=P$1,INDEX(Dad_s_Date,$C21+7),""),"")&amp;
IF($C21+8&lt;=$D21,IF(MONTH(INDEX(Dad_s_Date,$C21+8))=P$1,INDEX(Dad_s_Date,$C21+8),""),"")&amp;
IF($C21+9&lt;=$D21,IF(MONTH(INDEX(Dad_s_Date,$C21+9))=P$1,INDEX(Dad_s_Date,$C21+9),""),"")&amp;
IF($C21+10&lt;=$D21,IF(MONTH(INDEX(Dad_s_Date,$C21+10))=P$1,INDEX(Dad_s_Date,$C21+10),""),"")&amp;
IF($C21+11&lt;=$D21,IF(MONTH(INDEX(Dad_s_Date,$C21+11))=P$1,INDEX(Dad_s_Date,$C21+11),""),""),IF(MONTH($A21)=P$1,$A21,""))</f>
        <v>46691</v>
      </c>
      <c r="Q21" s="16" t="str" cm="1">
        <f t="array" ref="Q21">IF($E21="Yes",IF($C21&lt;=$D21,IF(MONTH(INDEX(Dad_s_Date,$C21))=Q$1,INDEX(Dad_s_Date,$C21),""),"")&amp;
IF($C21+1&lt;=$D21,IF(MONTH(INDEX(Dad_s_Date,$C21+1))=Q$1,INDEX(Dad_s_Date,$C21+1),""),"")&amp;
IF($C21+2&lt;=$D21,IF(MONTH(INDEX(Dad_s_Date,$C21+2))=Q$1,INDEX(Dad_s_Date,$C21+2),""),"")&amp;
IF($C21+3&lt;=$D21,IF(MONTH(INDEX(Dad_s_Date,$C21+3))=Q$1,INDEX(Dad_s_Date,$C21+3),""),"")&amp;
IF($C21+4&lt;=$D21,IF(MONTH(INDEX(Dad_s_Date,$C21+4))=Q$1,INDEX(Dad_s_Date,$C21+4),""),"")&amp;
IF($C21+5&lt;=$D21,IF(MONTH(INDEX(Dad_s_Date,$C21+5))=Q$1,INDEX(Dad_s_Date,$C21+5),""),"")&amp;
IF($C21+6&lt;=$D21,IF(MONTH(INDEX(Dad_s_Date,$C21+6))=Q$1,INDEX(Dad_s_Date,$C21+6),""),"")&amp;
IF($C21+7&lt;=$D21,IF(MONTH(INDEX(Dad_s_Date,$C21+7))=Q$1,INDEX(Dad_s_Date,$C21+7),""),"")&amp;
IF($C21+8&lt;=$D21,IF(MONTH(INDEX(Dad_s_Date,$C21+8))=Q$1,INDEX(Dad_s_Date,$C21+8),""),"")&amp;
IF($C21+9&lt;=$D21,IF(MONTH(INDEX(Dad_s_Date,$C21+9))=Q$1,INDEX(Dad_s_Date,$C21+9),""),"")&amp;
IF($C21+10&lt;=$D21,IF(MONTH(INDEX(Dad_s_Date,$C21+10))=Q$1,INDEX(Dad_s_Date,$C21+10),""),"")&amp;
IF($C21+11&lt;=$D21,IF(MONTH(INDEX(Dad_s_Date,$C21+11))=Q$1,INDEX(Dad_s_Date,$C21+11),""),""),IF(MONTH($A21)=Q$1,$A21,""))</f>
        <v/>
      </c>
      <c r="R21" s="17" t="str" cm="1">
        <f t="array" ref="R21">IF($E21="Yes",IF($C21&lt;=$D21,IF(MONTH(INDEX(Dad_s_Date,$C21))=R$1,INDEX(Dad_s_Date,$C21),""),"")&amp;
IF($C21+1&lt;=$D21,IF(MONTH(INDEX(Dad_s_Date,$C21+1))=R$1,INDEX(Dad_s_Date,$C21+1),""),"")&amp;
IF($C21+2&lt;=$D21,IF(MONTH(INDEX(Dad_s_Date,$C21+2))=R$1,INDEX(Dad_s_Date,$C21+2),""),"")&amp;
IF($C21+3&lt;=$D21,IF(MONTH(INDEX(Dad_s_Date,$C21+3))=R$1,INDEX(Dad_s_Date,$C21+3),""),"")&amp;
IF($C21+4&lt;=$D21,IF(MONTH(INDEX(Dad_s_Date,$C21+4))=R$1,INDEX(Dad_s_Date,$C21+4),""),"")&amp;
IF($C21+5&lt;=$D21,IF(MONTH(INDEX(Dad_s_Date,$C21+5))=R$1,INDEX(Dad_s_Date,$C21+5),""),"")&amp;
IF($C21+6&lt;=$D21,IF(MONTH(INDEX(Dad_s_Date,$C21+6))=R$1,INDEX(Dad_s_Date,$C21+6),""),"")&amp;
IF($C21+7&lt;=$D21,IF(MONTH(INDEX(Dad_s_Date,$C21+7))=R$1,INDEX(Dad_s_Date,$C21+7),""),"")&amp;
IF($C21+8&lt;=$D21,IF(MONTH(INDEX(Dad_s_Date,$C21+8))=R$1,INDEX(Dad_s_Date,$C21+8),""),"")&amp;
IF($C21+9&lt;=$D21,IF(MONTH(INDEX(Dad_s_Date,$C21+9))=R$1,INDEX(Dad_s_Date,$C21+9),""),"")&amp;
IF($C21+10&lt;=$D21,IF(MONTH(INDEX(Dad_s_Date,$C21+10))=R$1,INDEX(Dad_s_Date,$C21+10),""),"")&amp;
IF($C21+11&lt;=$D21,IF(MONTH(INDEX(Dad_s_Date,$C21+11))=R$1,INDEX(Dad_s_Date,$C21+11),""),""),IF(MONTH($A21)=R$1,$A21,""))</f>
        <v/>
      </c>
    </row>
    <row r="22" spans="1:18" x14ac:dyDescent="0.35">
      <c r="E22" s="5" t="str">
        <f t="shared" si="0"/>
        <v/>
      </c>
      <c r="F22" s="6">
        <v>2028</v>
      </c>
      <c r="G22" s="21" t="s">
        <v>5</v>
      </c>
      <c r="H22" s="21" t="s">
        <v>6</v>
      </c>
      <c r="I22" s="21" t="s">
        <v>7</v>
      </c>
      <c r="J22" s="21" t="s">
        <v>8</v>
      </c>
      <c r="K22" s="21" t="s">
        <v>9</v>
      </c>
      <c r="L22" s="21" t="s">
        <v>10</v>
      </c>
      <c r="M22" s="21" t="s">
        <v>16</v>
      </c>
      <c r="N22" s="21" t="s">
        <v>11</v>
      </c>
      <c r="O22" s="21" t="s">
        <v>12</v>
      </c>
      <c r="P22" s="21" t="s">
        <v>13</v>
      </c>
      <c r="Q22" s="21" t="s">
        <v>14</v>
      </c>
      <c r="R22" s="21" t="s">
        <v>15</v>
      </c>
    </row>
    <row r="23" spans="1:18" x14ac:dyDescent="0.35">
      <c r="A23" s="4">
        <f>INDEX(My_Date,MATCH(F22,My_Year,0))</f>
        <v>46941</v>
      </c>
      <c r="B23" s="4">
        <f>INDEX(My_Date,MATCH(F22,My_Year,1))</f>
        <v>46941</v>
      </c>
      <c r="C23" s="5">
        <f>MATCH(A23,My_Date,0)</f>
        <v>6</v>
      </c>
      <c r="D23" s="5">
        <f>MATCH(B23,My_Date,0)</f>
        <v>6</v>
      </c>
      <c r="E23" s="5" t="str">
        <f t="shared" si="0"/>
        <v/>
      </c>
      <c r="F23" s="6" t="s">
        <v>0</v>
      </c>
      <c r="G23" s="22" t="str" cm="1">
        <f t="array" ref="G23">IF($E23="Yes",IF($C23&lt;=$D23,IF(MONTH(INDEX(My_Date,$C23))=G$1,INDEX(My_Date,$C23),""),"")&amp;
IF($C23+1&lt;=$D23,IF(MONTH(INDEX(My_Date,$C23+1))=G$1,INDEX(My_Date,$C23+1),""),"")&amp;
IF($C23+2&lt;=$D23,IF(MONTH(INDEX(My_Date,$C23+2))=G$1,INDEX(My_Date,$C23+2),""),"")&amp;
IF($C23+3&lt;=$D23,IF(MONTH(INDEX(My_Date,$C23+3))=G$1,INDEX(My_Date,$C23+3),""),"")&amp;
IF($C23+4&lt;=$D23,IF(MONTH(INDEX(My_Date,$C23+4))=G$1,INDEX(My_Date,$C23+4),""),"")&amp;
IF($C23+5&lt;=$D23,IF(MONTH(INDEX(My_Date,$C23+5))=G$1,INDEX(My_Date,$C23+5),""),"")&amp;
IF($C23+6&lt;=$D23,IF(MONTH(INDEX(My_Date,$C23+6))=G$1,INDEX(My_Date,$C23+6),""),"")&amp;
IF($C23+7&lt;=$D23,IF(MONTH(INDEX(My_Date,$C23+7))=G$1,INDEX(My_Date,$C23+7),""),"")&amp;
IF($C23+8&lt;=$D23,IF(MONTH(INDEX(My_Date,$C23+8))=G$1,INDEX(My_Date,$C23+8),""),"")&amp;
IF($C23+9&lt;=$D23,IF(MONTH(INDEX(My_Date,$C23+9))=G$1,INDEX(My_Date,$C23+9),""),"")&amp;
IF($C23+10&lt;=$D23,IF(MONTH(INDEX(My_Date,$C23+10))=G$1,INDEX(My_Date,$C23+10),""),"")&amp;
IF($C23+11&lt;=$D23,IF(MONTH(INDEX(My_Date,$C23+11))=G$1,INDEX(My_Date,$C23+11),""),""),IF(MONTH($A23)=G$1,$A23,""))</f>
        <v/>
      </c>
      <c r="H23" s="23" t="str" cm="1">
        <f t="array" ref="H23">IF($E23="Yes",IF($C23&lt;=$D23,IF(MONTH(INDEX(My_Date,$C23))=H$1,INDEX(My_Date,$C23),""),"")&amp;
IF($C23+1&lt;=$D23,IF(MONTH(INDEX(My_Date,$C23+1))=H$1,INDEX(My_Date,$C23+1),""),"")&amp;
IF($C23+2&lt;=$D23,IF(MONTH(INDEX(My_Date,$C23+2))=H$1,INDEX(My_Date,$C23+2),""),"")&amp;
IF($C23+3&lt;=$D23,IF(MONTH(INDEX(My_Date,$C23+3))=H$1,INDEX(My_Date,$C23+3),""),"")&amp;
IF($C23+4&lt;=$D23,IF(MONTH(INDEX(My_Date,$C23+4))=H$1,INDEX(My_Date,$C23+4),""),"")&amp;
IF($C23+5&lt;=$D23,IF(MONTH(INDEX(My_Date,$C23+5))=H$1,INDEX(My_Date,$C23+5),""),"")&amp;
IF($C23+6&lt;=$D23,IF(MONTH(INDEX(My_Date,$C23+6))=H$1,INDEX(My_Date,$C23+6),""),"")&amp;
IF($C23+7&lt;=$D23,IF(MONTH(INDEX(My_Date,$C23+7))=H$1,INDEX(My_Date,$C23+7),""),"")&amp;
IF($C23+8&lt;=$D23,IF(MONTH(INDEX(My_Date,$C23+8))=H$1,INDEX(My_Date,$C23+8),""),"")&amp;
IF($C23+9&lt;=$D23,IF(MONTH(INDEX(My_Date,$C23+9))=H$1,INDEX(My_Date,$C23+9),""),"")&amp;
IF($C23+10&lt;=$D23,IF(MONTH(INDEX(My_Date,$C23+10))=H$1,INDEX(My_Date,$C23+10),""),"")&amp;
IF($C23+11&lt;=$D23,IF(MONTH(INDEX(My_Date,$C23+11))=H$1,INDEX(My_Date,$C23+11),""),""),IF(MONTH($A23)=H$1,$A23,""))</f>
        <v/>
      </c>
      <c r="I23" s="23" t="str" cm="1">
        <f t="array" ref="I23">IF($E23="Yes",IF($C23&lt;=$D23,IF(MONTH(INDEX(My_Date,$C23))=I$1,INDEX(My_Date,$C23),""),"")&amp;
IF($C23+1&lt;=$D23,IF(MONTH(INDEX(My_Date,$C23+1))=I$1,INDEX(My_Date,$C23+1),""),"")&amp;
IF($C23+2&lt;=$D23,IF(MONTH(INDEX(My_Date,$C23+2))=I$1,INDEX(My_Date,$C23+2),""),"")&amp;
IF($C23+3&lt;=$D23,IF(MONTH(INDEX(My_Date,$C23+3))=I$1,INDEX(My_Date,$C23+3),""),"")&amp;
IF($C23+4&lt;=$D23,IF(MONTH(INDEX(My_Date,$C23+4))=I$1,INDEX(My_Date,$C23+4),""),"")&amp;
IF($C23+5&lt;=$D23,IF(MONTH(INDEX(My_Date,$C23+5))=I$1,INDEX(My_Date,$C23+5),""),"")&amp;
IF($C23+6&lt;=$D23,IF(MONTH(INDEX(My_Date,$C23+6))=I$1,INDEX(My_Date,$C23+6),""),"")&amp;
IF($C23+7&lt;=$D23,IF(MONTH(INDEX(My_Date,$C23+7))=I$1,INDEX(My_Date,$C23+7),""),"")&amp;
IF($C23+8&lt;=$D23,IF(MONTH(INDEX(My_Date,$C23+8))=I$1,INDEX(My_Date,$C23+8),""),"")&amp;
IF($C23+9&lt;=$D23,IF(MONTH(INDEX(My_Date,$C23+9))=I$1,INDEX(My_Date,$C23+9),""),"")&amp;
IF($C23+10&lt;=$D23,IF(MONTH(INDEX(My_Date,$C23+10))=I$1,INDEX(My_Date,$C23+10),""),"")&amp;
IF($C23+11&lt;=$D23,IF(MONTH(INDEX(My_Date,$C23+11))=I$1,INDEX(My_Date,$C23+11),""),""),IF(MONTH($A23)=I$1,$A23,""))</f>
        <v/>
      </c>
      <c r="J23" s="23" t="str" cm="1">
        <f t="array" ref="J23">IF($E23="Yes",IF($C23&lt;=$D23,IF(MONTH(INDEX(My_Date,$C23))=J$1,INDEX(My_Date,$C23),""),"")&amp;
IF($C23+1&lt;=$D23,IF(MONTH(INDEX(My_Date,$C23+1))=J$1,INDEX(My_Date,$C23+1),""),"")&amp;
IF($C23+2&lt;=$D23,IF(MONTH(INDEX(My_Date,$C23+2))=J$1,INDEX(My_Date,$C23+2),""),"")&amp;
IF($C23+3&lt;=$D23,IF(MONTH(INDEX(My_Date,$C23+3))=J$1,INDEX(My_Date,$C23+3),""),"")&amp;
IF($C23+4&lt;=$D23,IF(MONTH(INDEX(My_Date,$C23+4))=J$1,INDEX(My_Date,$C23+4),""),"")&amp;
IF($C23+5&lt;=$D23,IF(MONTH(INDEX(My_Date,$C23+5))=J$1,INDEX(My_Date,$C23+5),""),"")&amp;
IF($C23+6&lt;=$D23,IF(MONTH(INDEX(My_Date,$C23+6))=J$1,INDEX(My_Date,$C23+6),""),"")&amp;
IF($C23+7&lt;=$D23,IF(MONTH(INDEX(My_Date,$C23+7))=J$1,INDEX(My_Date,$C23+7),""),"")&amp;
IF($C23+8&lt;=$D23,IF(MONTH(INDEX(My_Date,$C23+8))=J$1,INDEX(My_Date,$C23+8),""),"")&amp;
IF($C23+9&lt;=$D23,IF(MONTH(INDEX(My_Date,$C23+9))=J$1,INDEX(My_Date,$C23+9),""),"")&amp;
IF($C23+10&lt;=$D23,IF(MONTH(INDEX(My_Date,$C23+10))=J$1,INDEX(My_Date,$C23+10),""),"")&amp;
IF($C23+11&lt;=$D23,IF(MONTH(INDEX(My_Date,$C23+11))=J$1,INDEX(My_Date,$C23+11),""),""),IF(MONTH($A23)=J$1,$A23,""))</f>
        <v/>
      </c>
      <c r="K23" s="23" t="str" cm="1">
        <f t="array" ref="K23">IF($E23="Yes",IF($C23&lt;=$D23,IF(MONTH(INDEX(My_Date,$C23))=K$1,INDEX(My_Date,$C23),""),"")&amp;
IF($C23+1&lt;=$D23,IF(MONTH(INDEX(My_Date,$C23+1))=K$1,INDEX(My_Date,$C23+1),""),"")&amp;
IF($C23+2&lt;=$D23,IF(MONTH(INDEX(My_Date,$C23+2))=K$1,INDEX(My_Date,$C23+2),""),"")&amp;
IF($C23+3&lt;=$D23,IF(MONTH(INDEX(My_Date,$C23+3))=K$1,INDEX(My_Date,$C23+3),""),"")&amp;
IF($C23+4&lt;=$D23,IF(MONTH(INDEX(My_Date,$C23+4))=K$1,INDEX(My_Date,$C23+4),""),"")&amp;
IF($C23+5&lt;=$D23,IF(MONTH(INDEX(My_Date,$C23+5))=K$1,INDEX(My_Date,$C23+5),""),"")&amp;
IF($C23+6&lt;=$D23,IF(MONTH(INDEX(My_Date,$C23+6))=K$1,INDEX(My_Date,$C23+6),""),"")&amp;
IF($C23+7&lt;=$D23,IF(MONTH(INDEX(My_Date,$C23+7))=K$1,INDEX(My_Date,$C23+7),""),"")&amp;
IF($C23+8&lt;=$D23,IF(MONTH(INDEX(My_Date,$C23+8))=K$1,INDEX(My_Date,$C23+8),""),"")&amp;
IF($C23+9&lt;=$D23,IF(MONTH(INDEX(My_Date,$C23+9))=K$1,INDEX(My_Date,$C23+9),""),"")&amp;
IF($C23+10&lt;=$D23,IF(MONTH(INDEX(My_Date,$C23+10))=K$1,INDEX(My_Date,$C23+10),""),"")&amp;
IF($C23+11&lt;=$D23,IF(MONTH(INDEX(My_Date,$C23+11))=K$1,INDEX(My_Date,$C23+11),""),""),IF(MONTH($A23)=K$1,$A23,""))</f>
        <v/>
      </c>
      <c r="L23" s="23" t="str" cm="1">
        <f t="array" ref="L23">IF($E23="Yes",IF($C23&lt;=$D23,IF(MONTH(INDEX(My_Date,$C23))=L$1,INDEX(My_Date,$C23),""),"")&amp;
IF($C23+1&lt;=$D23,IF(MONTH(INDEX(My_Date,$C23+1))=L$1,INDEX(My_Date,$C23+1),""),"")&amp;
IF($C23+2&lt;=$D23,IF(MONTH(INDEX(My_Date,$C23+2))=L$1,INDEX(My_Date,$C23+2),""),"")&amp;
IF($C23+3&lt;=$D23,IF(MONTH(INDEX(My_Date,$C23+3))=L$1,INDEX(My_Date,$C23+3),""),"")&amp;
IF($C23+4&lt;=$D23,IF(MONTH(INDEX(My_Date,$C23+4))=L$1,INDEX(My_Date,$C23+4),""),"")&amp;
IF($C23+5&lt;=$D23,IF(MONTH(INDEX(My_Date,$C23+5))=L$1,INDEX(My_Date,$C23+5),""),"")&amp;
IF($C23+6&lt;=$D23,IF(MONTH(INDEX(My_Date,$C23+6))=L$1,INDEX(My_Date,$C23+6),""),"")&amp;
IF($C23+7&lt;=$D23,IF(MONTH(INDEX(My_Date,$C23+7))=L$1,INDEX(My_Date,$C23+7),""),"")&amp;
IF($C23+8&lt;=$D23,IF(MONTH(INDEX(My_Date,$C23+8))=L$1,INDEX(My_Date,$C23+8),""),"")&amp;
IF($C23+9&lt;=$D23,IF(MONTH(INDEX(My_Date,$C23+9))=L$1,INDEX(My_Date,$C23+9),""),"")&amp;
IF($C23+10&lt;=$D23,IF(MONTH(INDEX(My_Date,$C23+10))=L$1,INDEX(My_Date,$C23+10),""),"")&amp;
IF($C23+11&lt;=$D23,IF(MONTH(INDEX(My_Date,$C23+11))=L$1,INDEX(My_Date,$C23+11),""),""),IF(MONTH($A23)=L$1,$A23,""))</f>
        <v/>
      </c>
      <c r="M23" s="23" cm="1">
        <f t="array" ref="M23">IF($E23="Yes",IF($C23&lt;=$D23,IF(MONTH(INDEX(My_Date,$C23))=M$1,INDEX(My_Date,$C23),""),"")&amp;
IF($C23+1&lt;=$D23,IF(MONTH(INDEX(My_Date,$C23+1))=M$1,INDEX(My_Date,$C23+1),""),"")&amp;
IF($C23+2&lt;=$D23,IF(MONTH(INDEX(My_Date,$C23+2))=M$1,INDEX(My_Date,$C23+2),""),"")&amp;
IF($C23+3&lt;=$D23,IF(MONTH(INDEX(My_Date,$C23+3))=M$1,INDEX(My_Date,$C23+3),""),"")&amp;
IF($C23+4&lt;=$D23,IF(MONTH(INDEX(My_Date,$C23+4))=M$1,INDEX(My_Date,$C23+4),""),"")&amp;
IF($C23+5&lt;=$D23,IF(MONTH(INDEX(My_Date,$C23+5))=M$1,INDEX(My_Date,$C23+5),""),"")&amp;
IF($C23+6&lt;=$D23,IF(MONTH(INDEX(My_Date,$C23+6))=M$1,INDEX(My_Date,$C23+6),""),"")&amp;
IF($C23+7&lt;=$D23,IF(MONTH(INDEX(My_Date,$C23+7))=M$1,INDEX(My_Date,$C23+7),""),"")&amp;
IF($C23+8&lt;=$D23,IF(MONTH(INDEX(My_Date,$C23+8))=M$1,INDEX(My_Date,$C23+8),""),"")&amp;
IF($C23+9&lt;=$D23,IF(MONTH(INDEX(My_Date,$C23+9))=M$1,INDEX(My_Date,$C23+9),""),"")&amp;
IF($C23+10&lt;=$D23,IF(MONTH(INDEX(My_Date,$C23+10))=M$1,INDEX(My_Date,$C23+10),""),"")&amp;
IF($C23+11&lt;=$D23,IF(MONTH(INDEX(My_Date,$C23+11))=M$1,INDEX(My_Date,$C23+11),""),""),IF(MONTH($A23)=M$1,$A23,""))</f>
        <v>46941</v>
      </c>
      <c r="N23" s="23" t="str" cm="1">
        <f t="array" ref="N23">IF($E23="Yes",IF($C23&lt;=$D23,IF(MONTH(INDEX(My_Date,$C23))=N$1,INDEX(My_Date,$C23),""),"")&amp;
IF($C23+1&lt;=$D23,IF(MONTH(INDEX(My_Date,$C23+1))=N$1,INDEX(My_Date,$C23+1),""),"")&amp;
IF($C23+2&lt;=$D23,IF(MONTH(INDEX(My_Date,$C23+2))=N$1,INDEX(My_Date,$C23+2),""),"")&amp;
IF($C23+3&lt;=$D23,IF(MONTH(INDEX(My_Date,$C23+3))=N$1,INDEX(My_Date,$C23+3),""),"")&amp;
IF($C23+4&lt;=$D23,IF(MONTH(INDEX(My_Date,$C23+4))=N$1,INDEX(My_Date,$C23+4),""),"")&amp;
IF($C23+5&lt;=$D23,IF(MONTH(INDEX(My_Date,$C23+5))=N$1,INDEX(My_Date,$C23+5),""),"")&amp;
IF($C23+6&lt;=$D23,IF(MONTH(INDEX(My_Date,$C23+6))=N$1,INDEX(My_Date,$C23+6),""),"")&amp;
IF($C23+7&lt;=$D23,IF(MONTH(INDEX(My_Date,$C23+7))=N$1,INDEX(My_Date,$C23+7),""),"")&amp;
IF($C23+8&lt;=$D23,IF(MONTH(INDEX(My_Date,$C23+8))=N$1,INDEX(My_Date,$C23+8),""),"")&amp;
IF($C23+9&lt;=$D23,IF(MONTH(INDEX(My_Date,$C23+9))=N$1,INDEX(My_Date,$C23+9),""),"")&amp;
IF($C23+10&lt;=$D23,IF(MONTH(INDEX(My_Date,$C23+10))=N$1,INDEX(My_Date,$C23+10),""),"")&amp;
IF($C23+11&lt;=$D23,IF(MONTH(INDEX(My_Date,$C23+11))=N$1,INDEX(My_Date,$C23+11),""),""),IF(MONTH($A23)=N$1,$A23,""))</f>
        <v/>
      </c>
      <c r="O23" s="23" t="str" cm="1">
        <f t="array" ref="O23">IF($E23="Yes",IF($C23&lt;=$D23,IF(MONTH(INDEX(My_Date,$C23))=O$1,INDEX(My_Date,$C23),""),"")&amp;
IF($C23+1&lt;=$D23,IF(MONTH(INDEX(My_Date,$C23+1))=O$1,INDEX(My_Date,$C23+1),""),"")&amp;
IF($C23+2&lt;=$D23,IF(MONTH(INDEX(My_Date,$C23+2))=O$1,INDEX(My_Date,$C23+2),""),"")&amp;
IF($C23+3&lt;=$D23,IF(MONTH(INDEX(My_Date,$C23+3))=O$1,INDEX(My_Date,$C23+3),""),"")&amp;
IF($C23+4&lt;=$D23,IF(MONTH(INDEX(My_Date,$C23+4))=O$1,INDEX(My_Date,$C23+4),""),"")&amp;
IF($C23+5&lt;=$D23,IF(MONTH(INDEX(My_Date,$C23+5))=O$1,INDEX(My_Date,$C23+5),""),"")&amp;
IF($C23+6&lt;=$D23,IF(MONTH(INDEX(My_Date,$C23+6))=O$1,INDEX(My_Date,$C23+6),""),"")&amp;
IF($C23+7&lt;=$D23,IF(MONTH(INDEX(My_Date,$C23+7))=O$1,INDEX(My_Date,$C23+7),""),"")&amp;
IF($C23+8&lt;=$D23,IF(MONTH(INDEX(My_Date,$C23+8))=O$1,INDEX(My_Date,$C23+8),""),"")&amp;
IF($C23+9&lt;=$D23,IF(MONTH(INDEX(My_Date,$C23+9))=O$1,INDEX(My_Date,$C23+9),""),"")&amp;
IF($C23+10&lt;=$D23,IF(MONTH(INDEX(My_Date,$C23+10))=O$1,INDEX(My_Date,$C23+10),""),"")&amp;
IF($C23+11&lt;=$D23,IF(MONTH(INDEX(My_Date,$C23+11))=O$1,INDEX(My_Date,$C23+11),""),""),IF(MONTH($A23)=O$1,$A23,""))</f>
        <v/>
      </c>
      <c r="P23" s="23" t="str" cm="1">
        <f t="array" ref="P23">IF($E23="Yes",IF($C23&lt;=$D23,IF(MONTH(INDEX(My_Date,$C23))=P$1,INDEX(My_Date,$C23),""),"")&amp;
IF($C23+1&lt;=$D23,IF(MONTH(INDEX(My_Date,$C23+1))=P$1,INDEX(My_Date,$C23+1),""),"")&amp;
IF($C23+2&lt;=$D23,IF(MONTH(INDEX(My_Date,$C23+2))=P$1,INDEX(My_Date,$C23+2),""),"")&amp;
IF($C23+3&lt;=$D23,IF(MONTH(INDEX(My_Date,$C23+3))=P$1,INDEX(My_Date,$C23+3),""),"")&amp;
IF($C23+4&lt;=$D23,IF(MONTH(INDEX(My_Date,$C23+4))=P$1,INDEX(My_Date,$C23+4),""),"")&amp;
IF($C23+5&lt;=$D23,IF(MONTH(INDEX(My_Date,$C23+5))=P$1,INDEX(My_Date,$C23+5),""),"")&amp;
IF($C23+6&lt;=$D23,IF(MONTH(INDEX(My_Date,$C23+6))=P$1,INDEX(My_Date,$C23+6),""),"")&amp;
IF($C23+7&lt;=$D23,IF(MONTH(INDEX(My_Date,$C23+7))=P$1,INDEX(My_Date,$C23+7),""),"")&amp;
IF($C23+8&lt;=$D23,IF(MONTH(INDEX(My_Date,$C23+8))=P$1,INDEX(My_Date,$C23+8),""),"")&amp;
IF($C23+9&lt;=$D23,IF(MONTH(INDEX(My_Date,$C23+9))=P$1,INDEX(My_Date,$C23+9),""),"")&amp;
IF($C23+10&lt;=$D23,IF(MONTH(INDEX(My_Date,$C23+10))=P$1,INDEX(My_Date,$C23+10),""),"")&amp;
IF($C23+11&lt;=$D23,IF(MONTH(INDEX(My_Date,$C23+11))=P$1,INDEX(My_Date,$C23+11),""),""),IF(MONTH($A23)=P$1,$A23,""))</f>
        <v/>
      </c>
      <c r="Q23" s="23" t="str" cm="1">
        <f t="array" ref="Q23">IF($E23="Yes",IF($C23&lt;=$D23,IF(MONTH(INDEX(My_Date,$C23))=Q$1,INDEX(My_Date,$C23),""),"")&amp;
IF($C23+1&lt;=$D23,IF(MONTH(INDEX(My_Date,$C23+1))=Q$1,INDEX(My_Date,$C23+1),""),"")&amp;
IF($C23+2&lt;=$D23,IF(MONTH(INDEX(My_Date,$C23+2))=Q$1,INDEX(My_Date,$C23+2),""),"")&amp;
IF($C23+3&lt;=$D23,IF(MONTH(INDEX(My_Date,$C23+3))=Q$1,INDEX(My_Date,$C23+3),""),"")&amp;
IF($C23+4&lt;=$D23,IF(MONTH(INDEX(My_Date,$C23+4))=Q$1,INDEX(My_Date,$C23+4),""),"")&amp;
IF($C23+5&lt;=$D23,IF(MONTH(INDEX(My_Date,$C23+5))=Q$1,INDEX(My_Date,$C23+5),""),"")&amp;
IF($C23+6&lt;=$D23,IF(MONTH(INDEX(My_Date,$C23+6))=Q$1,INDEX(My_Date,$C23+6),""),"")&amp;
IF($C23+7&lt;=$D23,IF(MONTH(INDEX(My_Date,$C23+7))=Q$1,INDEX(My_Date,$C23+7),""),"")&amp;
IF($C23+8&lt;=$D23,IF(MONTH(INDEX(My_Date,$C23+8))=Q$1,INDEX(My_Date,$C23+8),""),"")&amp;
IF($C23+9&lt;=$D23,IF(MONTH(INDEX(My_Date,$C23+9))=Q$1,INDEX(My_Date,$C23+9),""),"")&amp;
IF($C23+10&lt;=$D23,IF(MONTH(INDEX(My_Date,$C23+10))=Q$1,INDEX(My_Date,$C23+10),""),"")&amp;
IF($C23+11&lt;=$D23,IF(MONTH(INDEX(My_Date,$C23+11))=Q$1,INDEX(My_Date,$C23+11),""),""),IF(MONTH($A23)=Q$1,$A23,""))</f>
        <v/>
      </c>
      <c r="R23" s="24" t="str" cm="1">
        <f t="array" ref="R23">IF($E23="Yes",IF($C23&lt;=$D23,IF(MONTH(INDEX(My_Date,$C23))=R$1,INDEX(My_Date,$C23),""),"")&amp;
IF($C23+1&lt;=$D23,IF(MONTH(INDEX(My_Date,$C23+1))=R$1,INDEX(My_Date,$C23+1),""),"")&amp;
IF($C23+2&lt;=$D23,IF(MONTH(INDEX(My_Date,$C23+2))=R$1,INDEX(My_Date,$C23+2),""),"")&amp;
IF($C23+3&lt;=$D23,IF(MONTH(INDEX(My_Date,$C23+3))=R$1,INDEX(My_Date,$C23+3),""),"")&amp;
IF($C23+4&lt;=$D23,IF(MONTH(INDEX(My_Date,$C23+4))=R$1,INDEX(My_Date,$C23+4),""),"")&amp;
IF($C23+5&lt;=$D23,IF(MONTH(INDEX(My_Date,$C23+5))=R$1,INDEX(My_Date,$C23+5),""),"")&amp;
IF($C23+6&lt;=$D23,IF(MONTH(INDEX(My_Date,$C23+6))=R$1,INDEX(My_Date,$C23+6),""),"")&amp;
IF($C23+7&lt;=$D23,IF(MONTH(INDEX(My_Date,$C23+7))=R$1,INDEX(My_Date,$C23+7),""),"")&amp;
IF($C23+8&lt;=$D23,IF(MONTH(INDEX(My_Date,$C23+8))=R$1,INDEX(My_Date,$C23+8),""),"")&amp;
IF($C23+9&lt;=$D23,IF(MONTH(INDEX(My_Date,$C23+9))=R$1,INDEX(My_Date,$C23+9),""),"")&amp;
IF($C23+10&lt;=$D23,IF(MONTH(INDEX(My_Date,$C23+10))=R$1,INDEX(My_Date,$C23+10),""),"")&amp;
IF($C23+11&lt;=$D23,IF(MONTH(INDEX(My_Date,$C23+11))=R$1,INDEX(My_Date,$C23+11),""),""),IF(MONTH($A23)=R$1,$A23,""))</f>
        <v/>
      </c>
    </row>
    <row r="24" spans="1:18" x14ac:dyDescent="0.35">
      <c r="A24" s="4">
        <f>INDEX(Mom_s_Date,MATCH(F22,Mom_Year,0))</f>
        <v>46911</v>
      </c>
      <c r="B24" s="4">
        <f>INDEX(Mom_s_Date,MATCH(F22,Mom_Year,1))</f>
        <v>46911</v>
      </c>
      <c r="C24" s="5">
        <f>MATCH(A24,Mom_s_Date,0)</f>
        <v>6</v>
      </c>
      <c r="D24" s="5">
        <f>MATCH(B24,Mom_s_Date,0)</f>
        <v>6</v>
      </c>
      <c r="E24" s="5" t="str">
        <f t="shared" si="0"/>
        <v/>
      </c>
      <c r="F24" s="6" t="s">
        <v>1</v>
      </c>
      <c r="G24" s="18" t="str" cm="1">
        <f t="array" ref="G24">IF($E24="Yes",IF($C24&lt;=$D24,IF(MONTH(INDEX(Mom_s_Date,$C24))=G$1,INDEX(Mom_s_Date,$C24),""),"")&amp;
IF($C24+1&lt;=$D24,IF(MONTH(INDEX(Mom_s_Date,$C24+1))=G$1,INDEX(Mom_s_Date,$C24+1),""),"")&amp;
IF($C24+2&lt;=$D24,IF(MONTH(INDEX(Mom_s_Date,$C24+2))=G$1,INDEX(Mom_s_Date,$C24+2),""),"")&amp;
IF($C24+3&lt;=$D24,IF(MONTH(INDEX(Mom_s_Date,$C24+3))=G$1,INDEX(Mom_s_Date,$C24+3),""),"")&amp;
IF($C24+4&lt;=$D24,IF(MONTH(INDEX(Mom_s_Date,$C24+4))=G$1,INDEX(Mom_s_Date,$C24+4),""),"")&amp;
IF($C24+5&lt;=$D24,IF(MONTH(INDEX(Mom_s_Date,$C24+5))=G$1,INDEX(Mom_s_Date,$C24+5),""),"")&amp;
IF($C24+6&lt;=$D24,IF(MONTH(INDEX(Mom_s_Date,$C24+6))=G$1,INDEX(Mom_s_Date,$C24+6),""),"")&amp;
IF($C24+7&lt;=$D24,IF(MONTH(INDEX(Mom_s_Date,$C24+7))=G$1,INDEX(Mom_s_Date,$C24+7),""),"")&amp;
IF($C24+8&lt;=$D24,IF(MONTH(INDEX(Mom_s_Date,$C24+8))=G$1,INDEX(Mom_s_Date,$C24+8),""),"")&amp;
IF($C24+9&lt;=$D24,IF(MONTH(INDEX(Mom_s_Date,$C24+9))=G$1,INDEX(Mom_s_Date,$C24+9),""),"")&amp;
IF($C24+10&lt;=$D24,IF(MONTH(INDEX(Mom_s_Date,$C24+10))=G$1,INDEX(Mom_s_Date,$C24+10),""),"")&amp;
IF($C24+11&lt;=$D24,IF(MONTH(INDEX(Mom_s_Date,$C24+11))=G$1,INDEX(Mom_s_Date,$C24+11),""),""),IF(MONTH($A24)=G$1,$A24,""))</f>
        <v/>
      </c>
      <c r="H24" s="14" t="str" cm="1">
        <f t="array" ref="H24">IF($E24="Yes",IF($C24&lt;=$D24,IF(MONTH(INDEX(Mom_s_Date,$C24))=H$1,INDEX(Mom_s_Date,$C24),""),"")&amp;
IF($C24+1&lt;=$D24,IF(MONTH(INDEX(Mom_s_Date,$C24+1))=H$1,INDEX(Mom_s_Date,$C24+1),""),"")&amp;
IF($C24+2&lt;=$D24,IF(MONTH(INDEX(Mom_s_Date,$C24+2))=H$1,INDEX(Mom_s_Date,$C24+2),""),"")&amp;
IF($C24+3&lt;=$D24,IF(MONTH(INDEX(Mom_s_Date,$C24+3))=H$1,INDEX(Mom_s_Date,$C24+3),""),"")&amp;
IF($C24+4&lt;=$D24,IF(MONTH(INDEX(Mom_s_Date,$C24+4))=H$1,INDEX(Mom_s_Date,$C24+4),""),"")&amp;
IF($C24+5&lt;=$D24,IF(MONTH(INDEX(Mom_s_Date,$C24+5))=H$1,INDEX(Mom_s_Date,$C24+5),""),"")&amp;
IF($C24+6&lt;=$D24,IF(MONTH(INDEX(Mom_s_Date,$C24+6))=H$1,INDEX(Mom_s_Date,$C24+6),""),"")&amp;
IF($C24+7&lt;=$D24,IF(MONTH(INDEX(Mom_s_Date,$C24+7))=H$1,INDEX(Mom_s_Date,$C24+7),""),"")&amp;
IF($C24+8&lt;=$D24,IF(MONTH(INDEX(Mom_s_Date,$C24+8))=H$1,INDEX(Mom_s_Date,$C24+8),""),"")&amp;
IF($C24+9&lt;=$D24,IF(MONTH(INDEX(Mom_s_Date,$C24+9))=H$1,INDEX(Mom_s_Date,$C24+9),""),"")&amp;
IF($C24+10&lt;=$D24,IF(MONTH(INDEX(Mom_s_Date,$C24+10))=H$1,INDEX(Mom_s_Date,$C24+10),""),"")&amp;
IF($C24+11&lt;=$D24,IF(MONTH(INDEX(Mom_s_Date,$C24+11))=H$1,INDEX(Mom_s_Date,$C24+11),""),""),IF(MONTH($A24)=H$1,$A24,""))</f>
        <v/>
      </c>
      <c r="I24" s="14" t="str" cm="1">
        <f t="array" ref="I24">IF($E24="Yes",IF($C24&lt;=$D24,IF(MONTH(INDEX(Mom_s_Date,$C24))=I$1,INDEX(Mom_s_Date,$C24),""),"")&amp;
IF($C24+1&lt;=$D24,IF(MONTH(INDEX(Mom_s_Date,$C24+1))=I$1,INDEX(Mom_s_Date,$C24+1),""),"")&amp;
IF($C24+2&lt;=$D24,IF(MONTH(INDEX(Mom_s_Date,$C24+2))=I$1,INDEX(Mom_s_Date,$C24+2),""),"")&amp;
IF($C24+3&lt;=$D24,IF(MONTH(INDEX(Mom_s_Date,$C24+3))=I$1,INDEX(Mom_s_Date,$C24+3),""),"")&amp;
IF($C24+4&lt;=$D24,IF(MONTH(INDEX(Mom_s_Date,$C24+4))=I$1,INDEX(Mom_s_Date,$C24+4),""),"")&amp;
IF($C24+5&lt;=$D24,IF(MONTH(INDEX(Mom_s_Date,$C24+5))=I$1,INDEX(Mom_s_Date,$C24+5),""),"")&amp;
IF($C24+6&lt;=$D24,IF(MONTH(INDEX(Mom_s_Date,$C24+6))=I$1,INDEX(Mom_s_Date,$C24+6),""),"")&amp;
IF($C24+7&lt;=$D24,IF(MONTH(INDEX(Mom_s_Date,$C24+7))=I$1,INDEX(Mom_s_Date,$C24+7),""),"")&amp;
IF($C24+8&lt;=$D24,IF(MONTH(INDEX(Mom_s_Date,$C24+8))=I$1,INDEX(Mom_s_Date,$C24+8),""),"")&amp;
IF($C24+9&lt;=$D24,IF(MONTH(INDEX(Mom_s_Date,$C24+9))=I$1,INDEX(Mom_s_Date,$C24+9),""),"")&amp;
IF($C24+10&lt;=$D24,IF(MONTH(INDEX(Mom_s_Date,$C24+10))=I$1,INDEX(Mom_s_Date,$C24+10),""),"")&amp;
IF($C24+11&lt;=$D24,IF(MONTH(INDEX(Mom_s_Date,$C24+11))=I$1,INDEX(Mom_s_Date,$C24+11),""),""),IF(MONTH($A24)=I$1,$A24,""))</f>
        <v/>
      </c>
      <c r="J24" s="14" t="str" cm="1">
        <f t="array" ref="J24">IF($E24="Yes",IF($C24&lt;=$D24,IF(MONTH(INDEX(Mom_s_Date,$C24))=J$1,INDEX(Mom_s_Date,$C24),""),"")&amp;
IF($C24+1&lt;=$D24,IF(MONTH(INDEX(Mom_s_Date,$C24+1))=J$1,INDEX(Mom_s_Date,$C24+1),""),"")&amp;
IF($C24+2&lt;=$D24,IF(MONTH(INDEX(Mom_s_Date,$C24+2))=J$1,INDEX(Mom_s_Date,$C24+2),""),"")&amp;
IF($C24+3&lt;=$D24,IF(MONTH(INDEX(Mom_s_Date,$C24+3))=J$1,INDEX(Mom_s_Date,$C24+3),""),"")&amp;
IF($C24+4&lt;=$D24,IF(MONTH(INDEX(Mom_s_Date,$C24+4))=J$1,INDEX(Mom_s_Date,$C24+4),""),"")&amp;
IF($C24+5&lt;=$D24,IF(MONTH(INDEX(Mom_s_Date,$C24+5))=J$1,INDEX(Mom_s_Date,$C24+5),""),"")&amp;
IF($C24+6&lt;=$D24,IF(MONTH(INDEX(Mom_s_Date,$C24+6))=J$1,INDEX(Mom_s_Date,$C24+6),""),"")&amp;
IF($C24+7&lt;=$D24,IF(MONTH(INDEX(Mom_s_Date,$C24+7))=J$1,INDEX(Mom_s_Date,$C24+7),""),"")&amp;
IF($C24+8&lt;=$D24,IF(MONTH(INDEX(Mom_s_Date,$C24+8))=J$1,INDEX(Mom_s_Date,$C24+8),""),"")&amp;
IF($C24+9&lt;=$D24,IF(MONTH(INDEX(Mom_s_Date,$C24+9))=J$1,INDEX(Mom_s_Date,$C24+9),""),"")&amp;
IF($C24+10&lt;=$D24,IF(MONTH(INDEX(Mom_s_Date,$C24+10))=J$1,INDEX(Mom_s_Date,$C24+10),""),"")&amp;
IF($C24+11&lt;=$D24,IF(MONTH(INDEX(Mom_s_Date,$C24+11))=J$1,INDEX(Mom_s_Date,$C24+11),""),""),IF(MONTH($A24)=J$1,$A24,""))</f>
        <v/>
      </c>
      <c r="K24" s="14" t="str" cm="1">
        <f t="array" ref="K24">IF($E24="Yes",IF($C24&lt;=$D24,IF(MONTH(INDEX(Mom_s_Date,$C24))=K$1,INDEX(Mom_s_Date,$C24),""),"")&amp;
IF($C24+1&lt;=$D24,IF(MONTH(INDEX(Mom_s_Date,$C24+1))=K$1,INDEX(Mom_s_Date,$C24+1),""),"")&amp;
IF($C24+2&lt;=$D24,IF(MONTH(INDEX(Mom_s_Date,$C24+2))=K$1,INDEX(Mom_s_Date,$C24+2),""),"")&amp;
IF($C24+3&lt;=$D24,IF(MONTH(INDEX(Mom_s_Date,$C24+3))=K$1,INDEX(Mom_s_Date,$C24+3),""),"")&amp;
IF($C24+4&lt;=$D24,IF(MONTH(INDEX(Mom_s_Date,$C24+4))=K$1,INDEX(Mom_s_Date,$C24+4),""),"")&amp;
IF($C24+5&lt;=$D24,IF(MONTH(INDEX(Mom_s_Date,$C24+5))=K$1,INDEX(Mom_s_Date,$C24+5),""),"")&amp;
IF($C24+6&lt;=$D24,IF(MONTH(INDEX(Mom_s_Date,$C24+6))=K$1,INDEX(Mom_s_Date,$C24+6),""),"")&amp;
IF($C24+7&lt;=$D24,IF(MONTH(INDEX(Mom_s_Date,$C24+7))=K$1,INDEX(Mom_s_Date,$C24+7),""),"")&amp;
IF($C24+8&lt;=$D24,IF(MONTH(INDEX(Mom_s_Date,$C24+8))=K$1,INDEX(Mom_s_Date,$C24+8),""),"")&amp;
IF($C24+9&lt;=$D24,IF(MONTH(INDEX(Mom_s_Date,$C24+9))=K$1,INDEX(Mom_s_Date,$C24+9),""),"")&amp;
IF($C24+10&lt;=$D24,IF(MONTH(INDEX(Mom_s_Date,$C24+10))=K$1,INDEX(Mom_s_Date,$C24+10),""),"")&amp;
IF($C24+11&lt;=$D24,IF(MONTH(INDEX(Mom_s_Date,$C24+11))=K$1,INDEX(Mom_s_Date,$C24+11),""),""),IF(MONTH($A24)=K$1,$A24,""))</f>
        <v/>
      </c>
      <c r="L24" s="14" cm="1">
        <f t="array" ref="L24">IF($E24="Yes",IF($C24&lt;=$D24,IF(MONTH(INDEX(Mom_s_Date,$C24))=L$1,INDEX(Mom_s_Date,$C24),""),"")&amp;
IF($C24+1&lt;=$D24,IF(MONTH(INDEX(Mom_s_Date,$C24+1))=L$1,INDEX(Mom_s_Date,$C24+1),""),"")&amp;
IF($C24+2&lt;=$D24,IF(MONTH(INDEX(Mom_s_Date,$C24+2))=L$1,INDEX(Mom_s_Date,$C24+2),""),"")&amp;
IF($C24+3&lt;=$D24,IF(MONTH(INDEX(Mom_s_Date,$C24+3))=L$1,INDEX(Mom_s_Date,$C24+3),""),"")&amp;
IF($C24+4&lt;=$D24,IF(MONTH(INDEX(Mom_s_Date,$C24+4))=L$1,INDEX(Mom_s_Date,$C24+4),""),"")&amp;
IF($C24+5&lt;=$D24,IF(MONTH(INDEX(Mom_s_Date,$C24+5))=L$1,INDEX(Mom_s_Date,$C24+5),""),"")&amp;
IF($C24+6&lt;=$D24,IF(MONTH(INDEX(Mom_s_Date,$C24+6))=L$1,INDEX(Mom_s_Date,$C24+6),""),"")&amp;
IF($C24+7&lt;=$D24,IF(MONTH(INDEX(Mom_s_Date,$C24+7))=L$1,INDEX(Mom_s_Date,$C24+7),""),"")&amp;
IF($C24+8&lt;=$D24,IF(MONTH(INDEX(Mom_s_Date,$C24+8))=L$1,INDEX(Mom_s_Date,$C24+8),""),"")&amp;
IF($C24+9&lt;=$D24,IF(MONTH(INDEX(Mom_s_Date,$C24+9))=L$1,INDEX(Mom_s_Date,$C24+9),""),"")&amp;
IF($C24+10&lt;=$D24,IF(MONTH(INDEX(Mom_s_Date,$C24+10))=L$1,INDEX(Mom_s_Date,$C24+10),""),"")&amp;
IF($C24+11&lt;=$D24,IF(MONTH(INDEX(Mom_s_Date,$C24+11))=L$1,INDEX(Mom_s_Date,$C24+11),""),""),IF(MONTH($A24)=L$1,$A24,""))</f>
        <v>46911</v>
      </c>
      <c r="M24" s="14" t="str" cm="1">
        <f t="array" ref="M24">IF($E24="Yes",IF($C24&lt;=$D24,IF(MONTH(INDEX(Mom_s_Date,$C24))=M$1,INDEX(Mom_s_Date,$C24),""),"")&amp;
IF($C24+1&lt;=$D24,IF(MONTH(INDEX(Mom_s_Date,$C24+1))=M$1,INDEX(Mom_s_Date,$C24+1),""),"")&amp;
IF($C24+2&lt;=$D24,IF(MONTH(INDEX(Mom_s_Date,$C24+2))=M$1,INDEX(Mom_s_Date,$C24+2),""),"")&amp;
IF($C24+3&lt;=$D24,IF(MONTH(INDEX(Mom_s_Date,$C24+3))=M$1,INDEX(Mom_s_Date,$C24+3),""),"")&amp;
IF($C24+4&lt;=$D24,IF(MONTH(INDEX(Mom_s_Date,$C24+4))=M$1,INDEX(Mom_s_Date,$C24+4),""),"")&amp;
IF($C24+5&lt;=$D24,IF(MONTH(INDEX(Mom_s_Date,$C24+5))=M$1,INDEX(Mom_s_Date,$C24+5),""),"")&amp;
IF($C24+6&lt;=$D24,IF(MONTH(INDEX(Mom_s_Date,$C24+6))=M$1,INDEX(Mom_s_Date,$C24+6),""),"")&amp;
IF($C24+7&lt;=$D24,IF(MONTH(INDEX(Mom_s_Date,$C24+7))=M$1,INDEX(Mom_s_Date,$C24+7),""),"")&amp;
IF($C24+8&lt;=$D24,IF(MONTH(INDEX(Mom_s_Date,$C24+8))=M$1,INDEX(Mom_s_Date,$C24+8),""),"")&amp;
IF($C24+9&lt;=$D24,IF(MONTH(INDEX(Mom_s_Date,$C24+9))=M$1,INDEX(Mom_s_Date,$C24+9),""),"")&amp;
IF($C24+10&lt;=$D24,IF(MONTH(INDEX(Mom_s_Date,$C24+10))=M$1,INDEX(Mom_s_Date,$C24+10),""),"")&amp;
IF($C24+11&lt;=$D24,IF(MONTH(INDEX(Mom_s_Date,$C24+11))=M$1,INDEX(Mom_s_Date,$C24+11),""),""),IF(MONTH($A24)=M$1,$A24,""))</f>
        <v/>
      </c>
      <c r="N24" s="14" t="str" cm="1">
        <f t="array" ref="N24">IF($E24="Yes",IF($C24&lt;=$D24,IF(MONTH(INDEX(Mom_s_Date,$C24))=N$1,INDEX(Mom_s_Date,$C24),""),"")&amp;
IF($C24+1&lt;=$D24,IF(MONTH(INDEX(Mom_s_Date,$C24+1))=N$1,INDEX(Mom_s_Date,$C24+1),""),"")&amp;
IF($C24+2&lt;=$D24,IF(MONTH(INDEX(Mom_s_Date,$C24+2))=N$1,INDEX(Mom_s_Date,$C24+2),""),"")&amp;
IF($C24+3&lt;=$D24,IF(MONTH(INDEX(Mom_s_Date,$C24+3))=N$1,INDEX(Mom_s_Date,$C24+3),""),"")&amp;
IF($C24+4&lt;=$D24,IF(MONTH(INDEX(Mom_s_Date,$C24+4))=N$1,INDEX(Mom_s_Date,$C24+4),""),"")&amp;
IF($C24+5&lt;=$D24,IF(MONTH(INDEX(Mom_s_Date,$C24+5))=N$1,INDEX(Mom_s_Date,$C24+5),""),"")&amp;
IF($C24+6&lt;=$D24,IF(MONTH(INDEX(Mom_s_Date,$C24+6))=N$1,INDEX(Mom_s_Date,$C24+6),""),"")&amp;
IF($C24+7&lt;=$D24,IF(MONTH(INDEX(Mom_s_Date,$C24+7))=N$1,INDEX(Mom_s_Date,$C24+7),""),"")&amp;
IF($C24+8&lt;=$D24,IF(MONTH(INDEX(Mom_s_Date,$C24+8))=N$1,INDEX(Mom_s_Date,$C24+8),""),"")&amp;
IF($C24+9&lt;=$D24,IF(MONTH(INDEX(Mom_s_Date,$C24+9))=N$1,INDEX(Mom_s_Date,$C24+9),""),"")&amp;
IF($C24+10&lt;=$D24,IF(MONTH(INDEX(Mom_s_Date,$C24+10))=N$1,INDEX(Mom_s_Date,$C24+10),""),"")&amp;
IF($C24+11&lt;=$D24,IF(MONTH(INDEX(Mom_s_Date,$C24+11))=N$1,INDEX(Mom_s_Date,$C24+11),""),""),IF(MONTH($A24)=N$1,$A24,""))</f>
        <v/>
      </c>
      <c r="O24" s="14" t="str" cm="1">
        <f t="array" ref="O24">IF($E24="Yes",IF($C24&lt;=$D24,IF(MONTH(INDEX(Mom_s_Date,$C24))=O$1,INDEX(Mom_s_Date,$C24),""),"")&amp;
IF($C24+1&lt;=$D24,IF(MONTH(INDEX(Mom_s_Date,$C24+1))=O$1,INDEX(Mom_s_Date,$C24+1),""),"")&amp;
IF($C24+2&lt;=$D24,IF(MONTH(INDEX(Mom_s_Date,$C24+2))=O$1,INDEX(Mom_s_Date,$C24+2),""),"")&amp;
IF($C24+3&lt;=$D24,IF(MONTH(INDEX(Mom_s_Date,$C24+3))=O$1,INDEX(Mom_s_Date,$C24+3),""),"")&amp;
IF($C24+4&lt;=$D24,IF(MONTH(INDEX(Mom_s_Date,$C24+4))=O$1,INDEX(Mom_s_Date,$C24+4),""),"")&amp;
IF($C24+5&lt;=$D24,IF(MONTH(INDEX(Mom_s_Date,$C24+5))=O$1,INDEX(Mom_s_Date,$C24+5),""),"")&amp;
IF($C24+6&lt;=$D24,IF(MONTH(INDEX(Mom_s_Date,$C24+6))=O$1,INDEX(Mom_s_Date,$C24+6),""),"")&amp;
IF($C24+7&lt;=$D24,IF(MONTH(INDEX(Mom_s_Date,$C24+7))=O$1,INDEX(Mom_s_Date,$C24+7),""),"")&amp;
IF($C24+8&lt;=$D24,IF(MONTH(INDEX(Mom_s_Date,$C24+8))=O$1,INDEX(Mom_s_Date,$C24+8),""),"")&amp;
IF($C24+9&lt;=$D24,IF(MONTH(INDEX(Mom_s_Date,$C24+9))=O$1,INDEX(Mom_s_Date,$C24+9),""),"")&amp;
IF($C24+10&lt;=$D24,IF(MONTH(INDEX(Mom_s_Date,$C24+10))=O$1,INDEX(Mom_s_Date,$C24+10),""),"")&amp;
IF($C24+11&lt;=$D24,IF(MONTH(INDEX(Mom_s_Date,$C24+11))=O$1,INDEX(Mom_s_Date,$C24+11),""),""),IF(MONTH($A24)=O$1,$A24,""))</f>
        <v/>
      </c>
      <c r="P24" s="14" t="str" cm="1">
        <f t="array" ref="P24">IF($E24="Yes",IF($C24&lt;=$D24,IF(MONTH(INDEX(Mom_s_Date,$C24))=P$1,INDEX(Mom_s_Date,$C24),""),"")&amp;
IF($C24+1&lt;=$D24,IF(MONTH(INDEX(Mom_s_Date,$C24+1))=P$1,INDEX(Mom_s_Date,$C24+1),""),"")&amp;
IF($C24+2&lt;=$D24,IF(MONTH(INDEX(Mom_s_Date,$C24+2))=P$1,INDEX(Mom_s_Date,$C24+2),""),"")&amp;
IF($C24+3&lt;=$D24,IF(MONTH(INDEX(Mom_s_Date,$C24+3))=P$1,INDEX(Mom_s_Date,$C24+3),""),"")&amp;
IF($C24+4&lt;=$D24,IF(MONTH(INDEX(Mom_s_Date,$C24+4))=P$1,INDEX(Mom_s_Date,$C24+4),""),"")&amp;
IF($C24+5&lt;=$D24,IF(MONTH(INDEX(Mom_s_Date,$C24+5))=P$1,INDEX(Mom_s_Date,$C24+5),""),"")&amp;
IF($C24+6&lt;=$D24,IF(MONTH(INDEX(Mom_s_Date,$C24+6))=P$1,INDEX(Mom_s_Date,$C24+6),""),"")&amp;
IF($C24+7&lt;=$D24,IF(MONTH(INDEX(Mom_s_Date,$C24+7))=P$1,INDEX(Mom_s_Date,$C24+7),""),"")&amp;
IF($C24+8&lt;=$D24,IF(MONTH(INDEX(Mom_s_Date,$C24+8))=P$1,INDEX(Mom_s_Date,$C24+8),""),"")&amp;
IF($C24+9&lt;=$D24,IF(MONTH(INDEX(Mom_s_Date,$C24+9))=P$1,INDEX(Mom_s_Date,$C24+9),""),"")&amp;
IF($C24+10&lt;=$D24,IF(MONTH(INDEX(Mom_s_Date,$C24+10))=P$1,INDEX(Mom_s_Date,$C24+10),""),"")&amp;
IF($C24+11&lt;=$D24,IF(MONTH(INDEX(Mom_s_Date,$C24+11))=P$1,INDEX(Mom_s_Date,$C24+11),""),""),IF(MONTH($A24)=P$1,$A24,""))</f>
        <v/>
      </c>
      <c r="Q24" s="14" t="str" cm="1">
        <f t="array" ref="Q24">IF($E24="Yes",IF($C24&lt;=$D24,IF(MONTH(INDEX(Mom_s_Date,$C24))=Q$1,INDEX(Mom_s_Date,$C24),""),"")&amp;
IF($C24+1&lt;=$D24,IF(MONTH(INDEX(Mom_s_Date,$C24+1))=Q$1,INDEX(Mom_s_Date,$C24+1),""),"")&amp;
IF($C24+2&lt;=$D24,IF(MONTH(INDEX(Mom_s_Date,$C24+2))=Q$1,INDEX(Mom_s_Date,$C24+2),""),"")&amp;
IF($C24+3&lt;=$D24,IF(MONTH(INDEX(Mom_s_Date,$C24+3))=Q$1,INDEX(Mom_s_Date,$C24+3),""),"")&amp;
IF($C24+4&lt;=$D24,IF(MONTH(INDEX(Mom_s_Date,$C24+4))=Q$1,INDEX(Mom_s_Date,$C24+4),""),"")&amp;
IF($C24+5&lt;=$D24,IF(MONTH(INDEX(Mom_s_Date,$C24+5))=Q$1,INDEX(Mom_s_Date,$C24+5),""),"")&amp;
IF($C24+6&lt;=$D24,IF(MONTH(INDEX(Mom_s_Date,$C24+6))=Q$1,INDEX(Mom_s_Date,$C24+6),""),"")&amp;
IF($C24+7&lt;=$D24,IF(MONTH(INDEX(Mom_s_Date,$C24+7))=Q$1,INDEX(Mom_s_Date,$C24+7),""),"")&amp;
IF($C24+8&lt;=$D24,IF(MONTH(INDEX(Mom_s_Date,$C24+8))=Q$1,INDEX(Mom_s_Date,$C24+8),""),"")&amp;
IF($C24+9&lt;=$D24,IF(MONTH(INDEX(Mom_s_Date,$C24+9))=Q$1,INDEX(Mom_s_Date,$C24+9),""),"")&amp;
IF($C24+10&lt;=$D24,IF(MONTH(INDEX(Mom_s_Date,$C24+10))=Q$1,INDEX(Mom_s_Date,$C24+10),""),"")&amp;
IF($C24+11&lt;=$D24,IF(MONTH(INDEX(Mom_s_Date,$C24+11))=Q$1,INDEX(Mom_s_Date,$C24+11),""),""),IF(MONTH($A24)=Q$1,$A24,""))</f>
        <v/>
      </c>
      <c r="R24" s="15" t="str" cm="1">
        <f t="array" ref="R24">IF($E24="Yes",IF($C24&lt;=$D24,IF(MONTH(INDEX(Mom_s_Date,$C24))=R$1,INDEX(Mom_s_Date,$C24),""),"")&amp;
IF($C24+1&lt;=$D24,IF(MONTH(INDEX(Mom_s_Date,$C24+1))=R$1,INDEX(Mom_s_Date,$C24+1),""),"")&amp;
IF($C24+2&lt;=$D24,IF(MONTH(INDEX(Mom_s_Date,$C24+2))=R$1,INDEX(Mom_s_Date,$C24+2),""),"")&amp;
IF($C24+3&lt;=$D24,IF(MONTH(INDEX(Mom_s_Date,$C24+3))=R$1,INDEX(Mom_s_Date,$C24+3),""),"")&amp;
IF($C24+4&lt;=$D24,IF(MONTH(INDEX(Mom_s_Date,$C24+4))=R$1,INDEX(Mom_s_Date,$C24+4),""),"")&amp;
IF($C24+5&lt;=$D24,IF(MONTH(INDEX(Mom_s_Date,$C24+5))=R$1,INDEX(Mom_s_Date,$C24+5),""),"")&amp;
IF($C24+6&lt;=$D24,IF(MONTH(INDEX(Mom_s_Date,$C24+6))=R$1,INDEX(Mom_s_Date,$C24+6),""),"")&amp;
IF($C24+7&lt;=$D24,IF(MONTH(INDEX(Mom_s_Date,$C24+7))=R$1,INDEX(Mom_s_Date,$C24+7),""),"")&amp;
IF($C24+8&lt;=$D24,IF(MONTH(INDEX(Mom_s_Date,$C24+8))=R$1,INDEX(Mom_s_Date,$C24+8),""),"")&amp;
IF($C24+9&lt;=$D24,IF(MONTH(INDEX(Mom_s_Date,$C24+9))=R$1,INDEX(Mom_s_Date,$C24+9),""),"")&amp;
IF($C24+10&lt;=$D24,IF(MONTH(INDEX(Mom_s_Date,$C24+10))=R$1,INDEX(Mom_s_Date,$C24+10),""),"")&amp;
IF($C24+11&lt;=$D24,IF(MONTH(INDEX(Mom_s_Date,$C24+11))=R$1,INDEX(Mom_s_Date,$C24+11),""),""),IF(MONTH($A24)=R$1,$A24,""))</f>
        <v/>
      </c>
    </row>
    <row r="25" spans="1:18" x14ac:dyDescent="0.35">
      <c r="A25" s="4">
        <f>INDEX(Dad_s_Date,MATCH(F22,Dad_Year,0))</f>
        <v>47056</v>
      </c>
      <c r="B25" s="4">
        <f>INDEX(Dad_s_Date,MATCH(F22,Dad_Year,1))</f>
        <v>47056</v>
      </c>
      <c r="C25" s="5">
        <f>MATCH(A25,Dad_s_Date,0)</f>
        <v>6</v>
      </c>
      <c r="D25" s="5">
        <f>MATCH(B25,Dad_s_Date,0)</f>
        <v>6</v>
      </c>
      <c r="E25" s="5" t="str">
        <f t="shared" si="0"/>
        <v/>
      </c>
      <c r="F25" s="6" t="s">
        <v>2</v>
      </c>
      <c r="G25" s="19" t="str" cm="1">
        <f t="array" ref="G25">IF($E25="Yes",IF($C25&lt;=$D25,IF(MONTH(INDEX(Dad_s_Date,$C25))=G$1,INDEX(Dad_s_Date,$C25),""),"")&amp;
IF($C25+1&lt;=$D25,IF(MONTH(INDEX(Dad_s_Date,$C25+1))=G$1,INDEX(Dad_s_Date,$C25+1),""),"")&amp;
IF($C25+2&lt;=$D25,IF(MONTH(INDEX(Dad_s_Date,$C25+2))=G$1,INDEX(Dad_s_Date,$C25+2),""),"")&amp;
IF($C25+3&lt;=$D25,IF(MONTH(INDEX(Dad_s_Date,$C25+3))=G$1,INDEX(Dad_s_Date,$C25+3),""),"")&amp;
IF($C25+4&lt;=$D25,IF(MONTH(INDEX(Dad_s_Date,$C25+4))=G$1,INDEX(Dad_s_Date,$C25+4),""),"")&amp;
IF($C25+5&lt;=$D25,IF(MONTH(INDEX(Dad_s_Date,$C25+5))=G$1,INDEX(Dad_s_Date,$C25+5),""),"")&amp;
IF($C25+6&lt;=$D25,IF(MONTH(INDEX(Dad_s_Date,$C25+6))=G$1,INDEX(Dad_s_Date,$C25+6),""),"")&amp;
IF($C25+7&lt;=$D25,IF(MONTH(INDEX(Dad_s_Date,$C25+7))=G$1,INDEX(Dad_s_Date,$C25+7),""),"")&amp;
IF($C25+8&lt;=$D25,IF(MONTH(INDEX(Dad_s_Date,$C25+8))=G$1,INDEX(Dad_s_Date,$C25+8),""),"")&amp;
IF($C25+9&lt;=$D25,IF(MONTH(INDEX(Dad_s_Date,$C25+9))=G$1,INDEX(Dad_s_Date,$C25+9),""),"")&amp;
IF($C25+10&lt;=$D25,IF(MONTH(INDEX(Dad_s_Date,$C25+10))=G$1,INDEX(Dad_s_Date,$C25+10),""),"")&amp;
IF($C25+11&lt;=$D25,IF(MONTH(INDEX(Dad_s_Date,$C25+11))=G$1,INDEX(Dad_s_Date,$C25+11),""),""),IF(MONTH($A25)=G$1,$A25,""))</f>
        <v/>
      </c>
      <c r="H25" s="16" t="str" cm="1">
        <f t="array" ref="H25">IF($E25="Yes",IF($C25&lt;=$D25,IF(MONTH(INDEX(Dad_s_Date,$C25))=H$1,INDEX(Dad_s_Date,$C25),""),"")&amp;
IF($C25+1&lt;=$D25,IF(MONTH(INDEX(Dad_s_Date,$C25+1))=H$1,INDEX(Dad_s_Date,$C25+1),""),"")&amp;
IF($C25+2&lt;=$D25,IF(MONTH(INDEX(Dad_s_Date,$C25+2))=H$1,INDEX(Dad_s_Date,$C25+2),""),"")&amp;
IF($C25+3&lt;=$D25,IF(MONTH(INDEX(Dad_s_Date,$C25+3))=H$1,INDEX(Dad_s_Date,$C25+3),""),"")&amp;
IF($C25+4&lt;=$D25,IF(MONTH(INDEX(Dad_s_Date,$C25+4))=H$1,INDEX(Dad_s_Date,$C25+4),""),"")&amp;
IF($C25+5&lt;=$D25,IF(MONTH(INDEX(Dad_s_Date,$C25+5))=H$1,INDEX(Dad_s_Date,$C25+5),""),"")&amp;
IF($C25+6&lt;=$D25,IF(MONTH(INDEX(Dad_s_Date,$C25+6))=H$1,INDEX(Dad_s_Date,$C25+6),""),"")&amp;
IF($C25+7&lt;=$D25,IF(MONTH(INDEX(Dad_s_Date,$C25+7))=H$1,INDEX(Dad_s_Date,$C25+7),""),"")&amp;
IF($C25+8&lt;=$D25,IF(MONTH(INDEX(Dad_s_Date,$C25+8))=H$1,INDEX(Dad_s_Date,$C25+8),""),"")&amp;
IF($C25+9&lt;=$D25,IF(MONTH(INDEX(Dad_s_Date,$C25+9))=H$1,INDEX(Dad_s_Date,$C25+9),""),"")&amp;
IF($C25+10&lt;=$D25,IF(MONTH(INDEX(Dad_s_Date,$C25+10))=H$1,INDEX(Dad_s_Date,$C25+10),""),"")&amp;
IF($C25+11&lt;=$D25,IF(MONTH(INDEX(Dad_s_Date,$C25+11))=H$1,INDEX(Dad_s_Date,$C25+11),""),""),IF(MONTH($A25)=H$1,$A25,""))</f>
        <v/>
      </c>
      <c r="I25" s="16" t="str" cm="1">
        <f t="array" ref="I25">IF($E25="Yes",IF($C25&lt;=$D25,IF(MONTH(INDEX(Dad_s_Date,$C25))=I$1,INDEX(Dad_s_Date,$C25),""),"")&amp;
IF($C25+1&lt;=$D25,IF(MONTH(INDEX(Dad_s_Date,$C25+1))=I$1,INDEX(Dad_s_Date,$C25+1),""),"")&amp;
IF($C25+2&lt;=$D25,IF(MONTH(INDEX(Dad_s_Date,$C25+2))=I$1,INDEX(Dad_s_Date,$C25+2),""),"")&amp;
IF($C25+3&lt;=$D25,IF(MONTH(INDEX(Dad_s_Date,$C25+3))=I$1,INDEX(Dad_s_Date,$C25+3),""),"")&amp;
IF($C25+4&lt;=$D25,IF(MONTH(INDEX(Dad_s_Date,$C25+4))=I$1,INDEX(Dad_s_Date,$C25+4),""),"")&amp;
IF($C25+5&lt;=$D25,IF(MONTH(INDEX(Dad_s_Date,$C25+5))=I$1,INDEX(Dad_s_Date,$C25+5),""),"")&amp;
IF($C25+6&lt;=$D25,IF(MONTH(INDEX(Dad_s_Date,$C25+6))=I$1,INDEX(Dad_s_Date,$C25+6),""),"")&amp;
IF($C25+7&lt;=$D25,IF(MONTH(INDEX(Dad_s_Date,$C25+7))=I$1,INDEX(Dad_s_Date,$C25+7),""),"")&amp;
IF($C25+8&lt;=$D25,IF(MONTH(INDEX(Dad_s_Date,$C25+8))=I$1,INDEX(Dad_s_Date,$C25+8),""),"")&amp;
IF($C25+9&lt;=$D25,IF(MONTH(INDEX(Dad_s_Date,$C25+9))=I$1,INDEX(Dad_s_Date,$C25+9),""),"")&amp;
IF($C25+10&lt;=$D25,IF(MONTH(INDEX(Dad_s_Date,$C25+10))=I$1,INDEX(Dad_s_Date,$C25+10),""),"")&amp;
IF($C25+11&lt;=$D25,IF(MONTH(INDEX(Dad_s_Date,$C25+11))=I$1,INDEX(Dad_s_Date,$C25+11),""),""),IF(MONTH($A25)=I$1,$A25,""))</f>
        <v/>
      </c>
      <c r="J25" s="16" t="str" cm="1">
        <f t="array" ref="J25">IF($E25="Yes",IF($C25&lt;=$D25,IF(MONTH(INDEX(Dad_s_Date,$C25))=J$1,INDEX(Dad_s_Date,$C25),""),"")&amp;
IF($C25+1&lt;=$D25,IF(MONTH(INDEX(Dad_s_Date,$C25+1))=J$1,INDEX(Dad_s_Date,$C25+1),""),"")&amp;
IF($C25+2&lt;=$D25,IF(MONTH(INDEX(Dad_s_Date,$C25+2))=J$1,INDEX(Dad_s_Date,$C25+2),""),"")&amp;
IF($C25+3&lt;=$D25,IF(MONTH(INDEX(Dad_s_Date,$C25+3))=J$1,INDEX(Dad_s_Date,$C25+3),""),"")&amp;
IF($C25+4&lt;=$D25,IF(MONTH(INDEX(Dad_s_Date,$C25+4))=J$1,INDEX(Dad_s_Date,$C25+4),""),"")&amp;
IF($C25+5&lt;=$D25,IF(MONTH(INDEX(Dad_s_Date,$C25+5))=J$1,INDEX(Dad_s_Date,$C25+5),""),"")&amp;
IF($C25+6&lt;=$D25,IF(MONTH(INDEX(Dad_s_Date,$C25+6))=J$1,INDEX(Dad_s_Date,$C25+6),""),"")&amp;
IF($C25+7&lt;=$D25,IF(MONTH(INDEX(Dad_s_Date,$C25+7))=J$1,INDEX(Dad_s_Date,$C25+7),""),"")&amp;
IF($C25+8&lt;=$D25,IF(MONTH(INDEX(Dad_s_Date,$C25+8))=J$1,INDEX(Dad_s_Date,$C25+8),""),"")&amp;
IF($C25+9&lt;=$D25,IF(MONTH(INDEX(Dad_s_Date,$C25+9))=J$1,INDEX(Dad_s_Date,$C25+9),""),"")&amp;
IF($C25+10&lt;=$D25,IF(MONTH(INDEX(Dad_s_Date,$C25+10))=J$1,INDEX(Dad_s_Date,$C25+10),""),"")&amp;
IF($C25+11&lt;=$D25,IF(MONTH(INDEX(Dad_s_Date,$C25+11))=J$1,INDEX(Dad_s_Date,$C25+11),""),""),IF(MONTH($A25)=J$1,$A25,""))</f>
        <v/>
      </c>
      <c r="K25" s="16" t="str" cm="1">
        <f t="array" ref="K25">IF($E25="Yes",IF($C25&lt;=$D25,IF(MONTH(INDEX(Dad_s_Date,$C25))=K$1,INDEX(Dad_s_Date,$C25),""),"")&amp;
IF($C25+1&lt;=$D25,IF(MONTH(INDEX(Dad_s_Date,$C25+1))=K$1,INDEX(Dad_s_Date,$C25+1),""),"")&amp;
IF($C25+2&lt;=$D25,IF(MONTH(INDEX(Dad_s_Date,$C25+2))=K$1,INDEX(Dad_s_Date,$C25+2),""),"")&amp;
IF($C25+3&lt;=$D25,IF(MONTH(INDEX(Dad_s_Date,$C25+3))=K$1,INDEX(Dad_s_Date,$C25+3),""),"")&amp;
IF($C25+4&lt;=$D25,IF(MONTH(INDEX(Dad_s_Date,$C25+4))=K$1,INDEX(Dad_s_Date,$C25+4),""),"")&amp;
IF($C25+5&lt;=$D25,IF(MONTH(INDEX(Dad_s_Date,$C25+5))=K$1,INDEX(Dad_s_Date,$C25+5),""),"")&amp;
IF($C25+6&lt;=$D25,IF(MONTH(INDEX(Dad_s_Date,$C25+6))=K$1,INDEX(Dad_s_Date,$C25+6),""),"")&amp;
IF($C25+7&lt;=$D25,IF(MONTH(INDEX(Dad_s_Date,$C25+7))=K$1,INDEX(Dad_s_Date,$C25+7),""),"")&amp;
IF($C25+8&lt;=$D25,IF(MONTH(INDEX(Dad_s_Date,$C25+8))=K$1,INDEX(Dad_s_Date,$C25+8),""),"")&amp;
IF($C25+9&lt;=$D25,IF(MONTH(INDEX(Dad_s_Date,$C25+9))=K$1,INDEX(Dad_s_Date,$C25+9),""),"")&amp;
IF($C25+10&lt;=$D25,IF(MONTH(INDEX(Dad_s_Date,$C25+10))=K$1,INDEX(Dad_s_Date,$C25+10),""),"")&amp;
IF($C25+11&lt;=$D25,IF(MONTH(INDEX(Dad_s_Date,$C25+11))=K$1,INDEX(Dad_s_Date,$C25+11),""),""),IF(MONTH($A25)=K$1,$A25,""))</f>
        <v/>
      </c>
      <c r="L25" s="16" t="str" cm="1">
        <f t="array" ref="L25">IF($E25="Yes",IF($C25&lt;=$D25,IF(MONTH(INDEX(Dad_s_Date,$C25))=L$1,INDEX(Dad_s_Date,$C25),""),"")&amp;
IF($C25+1&lt;=$D25,IF(MONTH(INDEX(Dad_s_Date,$C25+1))=L$1,INDEX(Dad_s_Date,$C25+1),""),"")&amp;
IF($C25+2&lt;=$D25,IF(MONTH(INDEX(Dad_s_Date,$C25+2))=L$1,INDEX(Dad_s_Date,$C25+2),""),"")&amp;
IF($C25+3&lt;=$D25,IF(MONTH(INDEX(Dad_s_Date,$C25+3))=L$1,INDEX(Dad_s_Date,$C25+3),""),"")&amp;
IF($C25+4&lt;=$D25,IF(MONTH(INDEX(Dad_s_Date,$C25+4))=L$1,INDEX(Dad_s_Date,$C25+4),""),"")&amp;
IF($C25+5&lt;=$D25,IF(MONTH(INDEX(Dad_s_Date,$C25+5))=L$1,INDEX(Dad_s_Date,$C25+5),""),"")&amp;
IF($C25+6&lt;=$D25,IF(MONTH(INDEX(Dad_s_Date,$C25+6))=L$1,INDEX(Dad_s_Date,$C25+6),""),"")&amp;
IF($C25+7&lt;=$D25,IF(MONTH(INDEX(Dad_s_Date,$C25+7))=L$1,INDEX(Dad_s_Date,$C25+7),""),"")&amp;
IF($C25+8&lt;=$D25,IF(MONTH(INDEX(Dad_s_Date,$C25+8))=L$1,INDEX(Dad_s_Date,$C25+8),""),"")&amp;
IF($C25+9&lt;=$D25,IF(MONTH(INDEX(Dad_s_Date,$C25+9))=L$1,INDEX(Dad_s_Date,$C25+9),""),"")&amp;
IF($C25+10&lt;=$D25,IF(MONTH(INDEX(Dad_s_Date,$C25+10))=L$1,INDEX(Dad_s_Date,$C25+10),""),"")&amp;
IF($C25+11&lt;=$D25,IF(MONTH(INDEX(Dad_s_Date,$C25+11))=L$1,INDEX(Dad_s_Date,$C25+11),""),""),IF(MONTH($A25)=L$1,$A25,""))</f>
        <v/>
      </c>
      <c r="M25" s="16" t="str" cm="1">
        <f t="array" ref="M25">IF($E25="Yes",IF($C25&lt;=$D25,IF(MONTH(INDEX(Dad_s_Date,$C25))=M$1,INDEX(Dad_s_Date,$C25),""),"")&amp;
IF($C25+1&lt;=$D25,IF(MONTH(INDEX(Dad_s_Date,$C25+1))=M$1,INDEX(Dad_s_Date,$C25+1),""),"")&amp;
IF($C25+2&lt;=$D25,IF(MONTH(INDEX(Dad_s_Date,$C25+2))=M$1,INDEX(Dad_s_Date,$C25+2),""),"")&amp;
IF($C25+3&lt;=$D25,IF(MONTH(INDEX(Dad_s_Date,$C25+3))=M$1,INDEX(Dad_s_Date,$C25+3),""),"")&amp;
IF($C25+4&lt;=$D25,IF(MONTH(INDEX(Dad_s_Date,$C25+4))=M$1,INDEX(Dad_s_Date,$C25+4),""),"")&amp;
IF($C25+5&lt;=$D25,IF(MONTH(INDEX(Dad_s_Date,$C25+5))=M$1,INDEX(Dad_s_Date,$C25+5),""),"")&amp;
IF($C25+6&lt;=$D25,IF(MONTH(INDEX(Dad_s_Date,$C25+6))=M$1,INDEX(Dad_s_Date,$C25+6),""),"")&amp;
IF($C25+7&lt;=$D25,IF(MONTH(INDEX(Dad_s_Date,$C25+7))=M$1,INDEX(Dad_s_Date,$C25+7),""),"")&amp;
IF($C25+8&lt;=$D25,IF(MONTH(INDEX(Dad_s_Date,$C25+8))=M$1,INDEX(Dad_s_Date,$C25+8),""),"")&amp;
IF($C25+9&lt;=$D25,IF(MONTH(INDEX(Dad_s_Date,$C25+9))=M$1,INDEX(Dad_s_Date,$C25+9),""),"")&amp;
IF($C25+10&lt;=$D25,IF(MONTH(INDEX(Dad_s_Date,$C25+10))=M$1,INDEX(Dad_s_Date,$C25+10),""),"")&amp;
IF($C25+11&lt;=$D25,IF(MONTH(INDEX(Dad_s_Date,$C25+11))=M$1,INDEX(Dad_s_Date,$C25+11),""),""),IF(MONTH($A25)=M$1,$A25,""))</f>
        <v/>
      </c>
      <c r="N25" s="16" t="str" cm="1">
        <f t="array" ref="N25">IF($E25="Yes",IF($C25&lt;=$D25,IF(MONTH(INDEX(Dad_s_Date,$C25))=N$1,INDEX(Dad_s_Date,$C25),""),"")&amp;
IF($C25+1&lt;=$D25,IF(MONTH(INDEX(Dad_s_Date,$C25+1))=N$1,INDEX(Dad_s_Date,$C25+1),""),"")&amp;
IF($C25+2&lt;=$D25,IF(MONTH(INDEX(Dad_s_Date,$C25+2))=N$1,INDEX(Dad_s_Date,$C25+2),""),"")&amp;
IF($C25+3&lt;=$D25,IF(MONTH(INDEX(Dad_s_Date,$C25+3))=N$1,INDEX(Dad_s_Date,$C25+3),""),"")&amp;
IF($C25+4&lt;=$D25,IF(MONTH(INDEX(Dad_s_Date,$C25+4))=N$1,INDEX(Dad_s_Date,$C25+4),""),"")&amp;
IF($C25+5&lt;=$D25,IF(MONTH(INDEX(Dad_s_Date,$C25+5))=N$1,INDEX(Dad_s_Date,$C25+5),""),"")&amp;
IF($C25+6&lt;=$D25,IF(MONTH(INDEX(Dad_s_Date,$C25+6))=N$1,INDEX(Dad_s_Date,$C25+6),""),"")&amp;
IF($C25+7&lt;=$D25,IF(MONTH(INDEX(Dad_s_Date,$C25+7))=N$1,INDEX(Dad_s_Date,$C25+7),""),"")&amp;
IF($C25+8&lt;=$D25,IF(MONTH(INDEX(Dad_s_Date,$C25+8))=N$1,INDEX(Dad_s_Date,$C25+8),""),"")&amp;
IF($C25+9&lt;=$D25,IF(MONTH(INDEX(Dad_s_Date,$C25+9))=N$1,INDEX(Dad_s_Date,$C25+9),""),"")&amp;
IF($C25+10&lt;=$D25,IF(MONTH(INDEX(Dad_s_Date,$C25+10))=N$1,INDEX(Dad_s_Date,$C25+10),""),"")&amp;
IF($C25+11&lt;=$D25,IF(MONTH(INDEX(Dad_s_Date,$C25+11))=N$1,INDEX(Dad_s_Date,$C25+11),""),""),IF(MONTH($A25)=N$1,$A25,""))</f>
        <v/>
      </c>
      <c r="O25" s="16" t="str" cm="1">
        <f t="array" ref="O25">IF($E25="Yes",IF($C25&lt;=$D25,IF(MONTH(INDEX(Dad_s_Date,$C25))=O$1,INDEX(Dad_s_Date,$C25),""),"")&amp;
IF($C25+1&lt;=$D25,IF(MONTH(INDEX(Dad_s_Date,$C25+1))=O$1,INDEX(Dad_s_Date,$C25+1),""),"")&amp;
IF($C25+2&lt;=$D25,IF(MONTH(INDEX(Dad_s_Date,$C25+2))=O$1,INDEX(Dad_s_Date,$C25+2),""),"")&amp;
IF($C25+3&lt;=$D25,IF(MONTH(INDEX(Dad_s_Date,$C25+3))=O$1,INDEX(Dad_s_Date,$C25+3),""),"")&amp;
IF($C25+4&lt;=$D25,IF(MONTH(INDEX(Dad_s_Date,$C25+4))=O$1,INDEX(Dad_s_Date,$C25+4),""),"")&amp;
IF($C25+5&lt;=$D25,IF(MONTH(INDEX(Dad_s_Date,$C25+5))=O$1,INDEX(Dad_s_Date,$C25+5),""),"")&amp;
IF($C25+6&lt;=$D25,IF(MONTH(INDEX(Dad_s_Date,$C25+6))=O$1,INDEX(Dad_s_Date,$C25+6),""),"")&amp;
IF($C25+7&lt;=$D25,IF(MONTH(INDEX(Dad_s_Date,$C25+7))=O$1,INDEX(Dad_s_Date,$C25+7),""),"")&amp;
IF($C25+8&lt;=$D25,IF(MONTH(INDEX(Dad_s_Date,$C25+8))=O$1,INDEX(Dad_s_Date,$C25+8),""),"")&amp;
IF($C25+9&lt;=$D25,IF(MONTH(INDEX(Dad_s_Date,$C25+9))=O$1,INDEX(Dad_s_Date,$C25+9),""),"")&amp;
IF($C25+10&lt;=$D25,IF(MONTH(INDEX(Dad_s_Date,$C25+10))=O$1,INDEX(Dad_s_Date,$C25+10),""),"")&amp;
IF($C25+11&lt;=$D25,IF(MONTH(INDEX(Dad_s_Date,$C25+11))=O$1,INDEX(Dad_s_Date,$C25+11),""),""),IF(MONTH($A25)=O$1,$A25,""))</f>
        <v/>
      </c>
      <c r="P25" s="16" cm="1">
        <f t="array" ref="P25">IF($E25="Yes",IF($C25&lt;=$D25,IF(MONTH(INDEX(Dad_s_Date,$C25))=P$1,INDEX(Dad_s_Date,$C25),""),"")&amp;
IF($C25+1&lt;=$D25,IF(MONTH(INDEX(Dad_s_Date,$C25+1))=P$1,INDEX(Dad_s_Date,$C25+1),""),"")&amp;
IF($C25+2&lt;=$D25,IF(MONTH(INDEX(Dad_s_Date,$C25+2))=P$1,INDEX(Dad_s_Date,$C25+2),""),"")&amp;
IF($C25+3&lt;=$D25,IF(MONTH(INDEX(Dad_s_Date,$C25+3))=P$1,INDEX(Dad_s_Date,$C25+3),""),"")&amp;
IF($C25+4&lt;=$D25,IF(MONTH(INDEX(Dad_s_Date,$C25+4))=P$1,INDEX(Dad_s_Date,$C25+4),""),"")&amp;
IF($C25+5&lt;=$D25,IF(MONTH(INDEX(Dad_s_Date,$C25+5))=P$1,INDEX(Dad_s_Date,$C25+5),""),"")&amp;
IF($C25+6&lt;=$D25,IF(MONTH(INDEX(Dad_s_Date,$C25+6))=P$1,INDEX(Dad_s_Date,$C25+6),""),"")&amp;
IF($C25+7&lt;=$D25,IF(MONTH(INDEX(Dad_s_Date,$C25+7))=P$1,INDEX(Dad_s_Date,$C25+7),""),"")&amp;
IF($C25+8&lt;=$D25,IF(MONTH(INDEX(Dad_s_Date,$C25+8))=P$1,INDEX(Dad_s_Date,$C25+8),""),"")&amp;
IF($C25+9&lt;=$D25,IF(MONTH(INDEX(Dad_s_Date,$C25+9))=P$1,INDEX(Dad_s_Date,$C25+9),""),"")&amp;
IF($C25+10&lt;=$D25,IF(MONTH(INDEX(Dad_s_Date,$C25+10))=P$1,INDEX(Dad_s_Date,$C25+10),""),"")&amp;
IF($C25+11&lt;=$D25,IF(MONTH(INDEX(Dad_s_Date,$C25+11))=P$1,INDEX(Dad_s_Date,$C25+11),""),""),IF(MONTH($A25)=P$1,$A25,""))</f>
        <v>47056</v>
      </c>
      <c r="Q25" s="16" t="str" cm="1">
        <f t="array" ref="Q25">IF($E25="Yes",IF($C25&lt;=$D25,IF(MONTH(INDEX(Dad_s_Date,$C25))=Q$1,INDEX(Dad_s_Date,$C25),""),"")&amp;
IF($C25+1&lt;=$D25,IF(MONTH(INDEX(Dad_s_Date,$C25+1))=Q$1,INDEX(Dad_s_Date,$C25+1),""),"")&amp;
IF($C25+2&lt;=$D25,IF(MONTH(INDEX(Dad_s_Date,$C25+2))=Q$1,INDEX(Dad_s_Date,$C25+2),""),"")&amp;
IF($C25+3&lt;=$D25,IF(MONTH(INDEX(Dad_s_Date,$C25+3))=Q$1,INDEX(Dad_s_Date,$C25+3),""),"")&amp;
IF($C25+4&lt;=$D25,IF(MONTH(INDEX(Dad_s_Date,$C25+4))=Q$1,INDEX(Dad_s_Date,$C25+4),""),"")&amp;
IF($C25+5&lt;=$D25,IF(MONTH(INDEX(Dad_s_Date,$C25+5))=Q$1,INDEX(Dad_s_Date,$C25+5),""),"")&amp;
IF($C25+6&lt;=$D25,IF(MONTH(INDEX(Dad_s_Date,$C25+6))=Q$1,INDEX(Dad_s_Date,$C25+6),""),"")&amp;
IF($C25+7&lt;=$D25,IF(MONTH(INDEX(Dad_s_Date,$C25+7))=Q$1,INDEX(Dad_s_Date,$C25+7),""),"")&amp;
IF($C25+8&lt;=$D25,IF(MONTH(INDEX(Dad_s_Date,$C25+8))=Q$1,INDEX(Dad_s_Date,$C25+8),""),"")&amp;
IF($C25+9&lt;=$D25,IF(MONTH(INDEX(Dad_s_Date,$C25+9))=Q$1,INDEX(Dad_s_Date,$C25+9),""),"")&amp;
IF($C25+10&lt;=$D25,IF(MONTH(INDEX(Dad_s_Date,$C25+10))=Q$1,INDEX(Dad_s_Date,$C25+10),""),"")&amp;
IF($C25+11&lt;=$D25,IF(MONTH(INDEX(Dad_s_Date,$C25+11))=Q$1,INDEX(Dad_s_Date,$C25+11),""),""),IF(MONTH($A25)=Q$1,$A25,""))</f>
        <v/>
      </c>
      <c r="R25" s="17" t="str" cm="1">
        <f t="array" ref="R25">IF($E25="Yes",IF($C25&lt;=$D25,IF(MONTH(INDEX(Dad_s_Date,$C25))=R$1,INDEX(Dad_s_Date,$C25),""),"")&amp;
IF($C25+1&lt;=$D25,IF(MONTH(INDEX(Dad_s_Date,$C25+1))=R$1,INDEX(Dad_s_Date,$C25+1),""),"")&amp;
IF($C25+2&lt;=$D25,IF(MONTH(INDEX(Dad_s_Date,$C25+2))=R$1,INDEX(Dad_s_Date,$C25+2),""),"")&amp;
IF($C25+3&lt;=$D25,IF(MONTH(INDEX(Dad_s_Date,$C25+3))=R$1,INDEX(Dad_s_Date,$C25+3),""),"")&amp;
IF($C25+4&lt;=$D25,IF(MONTH(INDEX(Dad_s_Date,$C25+4))=R$1,INDEX(Dad_s_Date,$C25+4),""),"")&amp;
IF($C25+5&lt;=$D25,IF(MONTH(INDEX(Dad_s_Date,$C25+5))=R$1,INDEX(Dad_s_Date,$C25+5),""),"")&amp;
IF($C25+6&lt;=$D25,IF(MONTH(INDEX(Dad_s_Date,$C25+6))=R$1,INDEX(Dad_s_Date,$C25+6),""),"")&amp;
IF($C25+7&lt;=$D25,IF(MONTH(INDEX(Dad_s_Date,$C25+7))=R$1,INDEX(Dad_s_Date,$C25+7),""),"")&amp;
IF($C25+8&lt;=$D25,IF(MONTH(INDEX(Dad_s_Date,$C25+8))=R$1,INDEX(Dad_s_Date,$C25+8),""),"")&amp;
IF($C25+9&lt;=$D25,IF(MONTH(INDEX(Dad_s_Date,$C25+9))=R$1,INDEX(Dad_s_Date,$C25+9),""),"")&amp;
IF($C25+10&lt;=$D25,IF(MONTH(INDEX(Dad_s_Date,$C25+10))=R$1,INDEX(Dad_s_Date,$C25+10),""),"")&amp;
IF($C25+11&lt;=$D25,IF(MONTH(INDEX(Dad_s_Date,$C25+11))=R$1,INDEX(Dad_s_Date,$C25+11),""),""),IF(MONTH($A25)=R$1,$A25,""))</f>
        <v/>
      </c>
    </row>
    <row r="26" spans="1:18" x14ac:dyDescent="0.35">
      <c r="E26" s="5" t="str">
        <f t="shared" si="0"/>
        <v/>
      </c>
      <c r="F26" s="6">
        <v>2029</v>
      </c>
      <c r="G26" s="21" t="s">
        <v>5</v>
      </c>
      <c r="H26" s="21" t="s">
        <v>6</v>
      </c>
      <c r="I26" s="21" t="s">
        <v>7</v>
      </c>
      <c r="J26" s="21" t="s">
        <v>8</v>
      </c>
      <c r="K26" s="21" t="s">
        <v>9</v>
      </c>
      <c r="L26" s="21" t="s">
        <v>10</v>
      </c>
      <c r="M26" s="21" t="s">
        <v>16</v>
      </c>
      <c r="N26" s="21" t="s">
        <v>11</v>
      </c>
      <c r="O26" s="21" t="s">
        <v>12</v>
      </c>
      <c r="P26" s="21" t="s">
        <v>13</v>
      </c>
      <c r="Q26" s="21" t="s">
        <v>14</v>
      </c>
      <c r="R26" s="21" t="s">
        <v>15</v>
      </c>
    </row>
    <row r="27" spans="1:18" x14ac:dyDescent="0.35">
      <c r="A27" s="4">
        <f>INDEX(My_Date,MATCH(F26,My_Year,0))</f>
        <v>47277</v>
      </c>
      <c r="B27" s="4">
        <f>INDEX(My_Date,MATCH(F26,My_Year,1))</f>
        <v>47277</v>
      </c>
      <c r="C27" s="5">
        <f>MATCH(A27,My_Date,0)</f>
        <v>7</v>
      </c>
      <c r="D27" s="5">
        <f>MATCH(B27,My_Date,0)</f>
        <v>7</v>
      </c>
      <c r="E27" s="5" t="str">
        <f t="shared" si="0"/>
        <v/>
      </c>
      <c r="F27" s="6" t="s">
        <v>0</v>
      </c>
      <c r="G27" s="22" t="str" cm="1">
        <f t="array" ref="G27">IF($E27="Yes",IF($C27&lt;=$D27,IF(MONTH(INDEX(My_Date,$C27))=G$1,INDEX(My_Date,$C27),""),"")&amp;
IF($C27+1&lt;=$D27,IF(MONTH(INDEX(My_Date,$C27+1))=G$1,INDEX(My_Date,$C27+1),""),"")&amp;
IF($C27+2&lt;=$D27,IF(MONTH(INDEX(My_Date,$C27+2))=G$1,INDEX(My_Date,$C27+2),""),"")&amp;
IF($C27+3&lt;=$D27,IF(MONTH(INDEX(My_Date,$C27+3))=G$1,INDEX(My_Date,$C27+3),""),"")&amp;
IF($C27+4&lt;=$D27,IF(MONTH(INDEX(My_Date,$C27+4))=G$1,INDEX(My_Date,$C27+4),""),"")&amp;
IF($C27+5&lt;=$D27,IF(MONTH(INDEX(My_Date,$C27+5))=G$1,INDEX(My_Date,$C27+5),""),"")&amp;
IF($C27+6&lt;=$D27,IF(MONTH(INDEX(My_Date,$C27+6))=G$1,INDEX(My_Date,$C27+6),""),"")&amp;
IF($C27+7&lt;=$D27,IF(MONTH(INDEX(My_Date,$C27+7))=G$1,INDEX(My_Date,$C27+7),""),"")&amp;
IF($C27+8&lt;=$D27,IF(MONTH(INDEX(My_Date,$C27+8))=G$1,INDEX(My_Date,$C27+8),""),"")&amp;
IF($C27+9&lt;=$D27,IF(MONTH(INDEX(My_Date,$C27+9))=G$1,INDEX(My_Date,$C27+9),""),"")&amp;
IF($C27+10&lt;=$D27,IF(MONTH(INDEX(My_Date,$C27+10))=G$1,INDEX(My_Date,$C27+10),""),"")&amp;
IF($C27+11&lt;=$D27,IF(MONTH(INDEX(My_Date,$C27+11))=G$1,INDEX(My_Date,$C27+11),""),""),IF(MONTH($A27)=G$1,$A27,""))</f>
        <v/>
      </c>
      <c r="H27" s="23" t="str" cm="1">
        <f t="array" ref="H27">IF($E27="Yes",IF($C27&lt;=$D27,IF(MONTH(INDEX(My_Date,$C27))=H$1,INDEX(My_Date,$C27),""),"")&amp;
IF($C27+1&lt;=$D27,IF(MONTH(INDEX(My_Date,$C27+1))=H$1,INDEX(My_Date,$C27+1),""),"")&amp;
IF($C27+2&lt;=$D27,IF(MONTH(INDEX(My_Date,$C27+2))=H$1,INDEX(My_Date,$C27+2),""),"")&amp;
IF($C27+3&lt;=$D27,IF(MONTH(INDEX(My_Date,$C27+3))=H$1,INDEX(My_Date,$C27+3),""),"")&amp;
IF($C27+4&lt;=$D27,IF(MONTH(INDEX(My_Date,$C27+4))=H$1,INDEX(My_Date,$C27+4),""),"")&amp;
IF($C27+5&lt;=$D27,IF(MONTH(INDEX(My_Date,$C27+5))=H$1,INDEX(My_Date,$C27+5),""),"")&amp;
IF($C27+6&lt;=$D27,IF(MONTH(INDEX(My_Date,$C27+6))=H$1,INDEX(My_Date,$C27+6),""),"")&amp;
IF($C27+7&lt;=$D27,IF(MONTH(INDEX(My_Date,$C27+7))=H$1,INDEX(My_Date,$C27+7),""),"")&amp;
IF($C27+8&lt;=$D27,IF(MONTH(INDEX(My_Date,$C27+8))=H$1,INDEX(My_Date,$C27+8),""),"")&amp;
IF($C27+9&lt;=$D27,IF(MONTH(INDEX(My_Date,$C27+9))=H$1,INDEX(My_Date,$C27+9),""),"")&amp;
IF($C27+10&lt;=$D27,IF(MONTH(INDEX(My_Date,$C27+10))=H$1,INDEX(My_Date,$C27+10),""),"")&amp;
IF($C27+11&lt;=$D27,IF(MONTH(INDEX(My_Date,$C27+11))=H$1,INDEX(My_Date,$C27+11),""),""),IF(MONTH($A27)=H$1,$A27,""))</f>
        <v/>
      </c>
      <c r="I27" s="23" t="str" cm="1">
        <f t="array" ref="I27">IF($E27="Yes",IF($C27&lt;=$D27,IF(MONTH(INDEX(My_Date,$C27))=I$1,INDEX(My_Date,$C27),""),"")&amp;
IF($C27+1&lt;=$D27,IF(MONTH(INDEX(My_Date,$C27+1))=I$1,INDEX(My_Date,$C27+1),""),"")&amp;
IF($C27+2&lt;=$D27,IF(MONTH(INDEX(My_Date,$C27+2))=I$1,INDEX(My_Date,$C27+2),""),"")&amp;
IF($C27+3&lt;=$D27,IF(MONTH(INDEX(My_Date,$C27+3))=I$1,INDEX(My_Date,$C27+3),""),"")&amp;
IF($C27+4&lt;=$D27,IF(MONTH(INDEX(My_Date,$C27+4))=I$1,INDEX(My_Date,$C27+4),""),"")&amp;
IF($C27+5&lt;=$D27,IF(MONTH(INDEX(My_Date,$C27+5))=I$1,INDEX(My_Date,$C27+5),""),"")&amp;
IF($C27+6&lt;=$D27,IF(MONTH(INDEX(My_Date,$C27+6))=I$1,INDEX(My_Date,$C27+6),""),"")&amp;
IF($C27+7&lt;=$D27,IF(MONTH(INDEX(My_Date,$C27+7))=I$1,INDEX(My_Date,$C27+7),""),"")&amp;
IF($C27+8&lt;=$D27,IF(MONTH(INDEX(My_Date,$C27+8))=I$1,INDEX(My_Date,$C27+8),""),"")&amp;
IF($C27+9&lt;=$D27,IF(MONTH(INDEX(My_Date,$C27+9))=I$1,INDEX(My_Date,$C27+9),""),"")&amp;
IF($C27+10&lt;=$D27,IF(MONTH(INDEX(My_Date,$C27+10))=I$1,INDEX(My_Date,$C27+10),""),"")&amp;
IF($C27+11&lt;=$D27,IF(MONTH(INDEX(My_Date,$C27+11))=I$1,INDEX(My_Date,$C27+11),""),""),IF(MONTH($A27)=I$1,$A27,""))</f>
        <v/>
      </c>
      <c r="J27" s="23" t="str" cm="1">
        <f t="array" ref="J27">IF($E27="Yes",IF($C27&lt;=$D27,IF(MONTH(INDEX(My_Date,$C27))=J$1,INDEX(My_Date,$C27),""),"")&amp;
IF($C27+1&lt;=$D27,IF(MONTH(INDEX(My_Date,$C27+1))=J$1,INDEX(My_Date,$C27+1),""),"")&amp;
IF($C27+2&lt;=$D27,IF(MONTH(INDEX(My_Date,$C27+2))=J$1,INDEX(My_Date,$C27+2),""),"")&amp;
IF($C27+3&lt;=$D27,IF(MONTH(INDEX(My_Date,$C27+3))=J$1,INDEX(My_Date,$C27+3),""),"")&amp;
IF($C27+4&lt;=$D27,IF(MONTH(INDEX(My_Date,$C27+4))=J$1,INDEX(My_Date,$C27+4),""),"")&amp;
IF($C27+5&lt;=$D27,IF(MONTH(INDEX(My_Date,$C27+5))=J$1,INDEX(My_Date,$C27+5),""),"")&amp;
IF($C27+6&lt;=$D27,IF(MONTH(INDEX(My_Date,$C27+6))=J$1,INDEX(My_Date,$C27+6),""),"")&amp;
IF($C27+7&lt;=$D27,IF(MONTH(INDEX(My_Date,$C27+7))=J$1,INDEX(My_Date,$C27+7),""),"")&amp;
IF($C27+8&lt;=$D27,IF(MONTH(INDEX(My_Date,$C27+8))=J$1,INDEX(My_Date,$C27+8),""),"")&amp;
IF($C27+9&lt;=$D27,IF(MONTH(INDEX(My_Date,$C27+9))=J$1,INDEX(My_Date,$C27+9),""),"")&amp;
IF($C27+10&lt;=$D27,IF(MONTH(INDEX(My_Date,$C27+10))=J$1,INDEX(My_Date,$C27+10),""),"")&amp;
IF($C27+11&lt;=$D27,IF(MONTH(INDEX(My_Date,$C27+11))=J$1,INDEX(My_Date,$C27+11),""),""),IF(MONTH($A27)=J$1,$A27,""))</f>
        <v/>
      </c>
      <c r="K27" s="23" t="str" cm="1">
        <f t="array" ref="K27">IF($E27="Yes",IF($C27&lt;=$D27,IF(MONTH(INDEX(My_Date,$C27))=K$1,INDEX(My_Date,$C27),""),"")&amp;
IF($C27+1&lt;=$D27,IF(MONTH(INDEX(My_Date,$C27+1))=K$1,INDEX(My_Date,$C27+1),""),"")&amp;
IF($C27+2&lt;=$D27,IF(MONTH(INDEX(My_Date,$C27+2))=K$1,INDEX(My_Date,$C27+2),""),"")&amp;
IF($C27+3&lt;=$D27,IF(MONTH(INDEX(My_Date,$C27+3))=K$1,INDEX(My_Date,$C27+3),""),"")&amp;
IF($C27+4&lt;=$D27,IF(MONTH(INDEX(My_Date,$C27+4))=K$1,INDEX(My_Date,$C27+4),""),"")&amp;
IF($C27+5&lt;=$D27,IF(MONTH(INDEX(My_Date,$C27+5))=K$1,INDEX(My_Date,$C27+5),""),"")&amp;
IF($C27+6&lt;=$D27,IF(MONTH(INDEX(My_Date,$C27+6))=K$1,INDEX(My_Date,$C27+6),""),"")&amp;
IF($C27+7&lt;=$D27,IF(MONTH(INDEX(My_Date,$C27+7))=K$1,INDEX(My_Date,$C27+7),""),"")&amp;
IF($C27+8&lt;=$D27,IF(MONTH(INDEX(My_Date,$C27+8))=K$1,INDEX(My_Date,$C27+8),""),"")&amp;
IF($C27+9&lt;=$D27,IF(MONTH(INDEX(My_Date,$C27+9))=K$1,INDEX(My_Date,$C27+9),""),"")&amp;
IF($C27+10&lt;=$D27,IF(MONTH(INDEX(My_Date,$C27+10))=K$1,INDEX(My_Date,$C27+10),""),"")&amp;
IF($C27+11&lt;=$D27,IF(MONTH(INDEX(My_Date,$C27+11))=K$1,INDEX(My_Date,$C27+11),""),""),IF(MONTH($A27)=K$1,$A27,""))</f>
        <v/>
      </c>
      <c r="L27" s="23" cm="1">
        <f t="array" ref="L27">IF($E27="Yes",IF($C27&lt;=$D27,IF(MONTH(INDEX(My_Date,$C27))=L$1,INDEX(My_Date,$C27),""),"")&amp;
IF($C27+1&lt;=$D27,IF(MONTH(INDEX(My_Date,$C27+1))=L$1,INDEX(My_Date,$C27+1),""),"")&amp;
IF($C27+2&lt;=$D27,IF(MONTH(INDEX(My_Date,$C27+2))=L$1,INDEX(My_Date,$C27+2),""),"")&amp;
IF($C27+3&lt;=$D27,IF(MONTH(INDEX(My_Date,$C27+3))=L$1,INDEX(My_Date,$C27+3),""),"")&amp;
IF($C27+4&lt;=$D27,IF(MONTH(INDEX(My_Date,$C27+4))=L$1,INDEX(My_Date,$C27+4),""),"")&amp;
IF($C27+5&lt;=$D27,IF(MONTH(INDEX(My_Date,$C27+5))=L$1,INDEX(My_Date,$C27+5),""),"")&amp;
IF($C27+6&lt;=$D27,IF(MONTH(INDEX(My_Date,$C27+6))=L$1,INDEX(My_Date,$C27+6),""),"")&amp;
IF($C27+7&lt;=$D27,IF(MONTH(INDEX(My_Date,$C27+7))=L$1,INDEX(My_Date,$C27+7),""),"")&amp;
IF($C27+8&lt;=$D27,IF(MONTH(INDEX(My_Date,$C27+8))=L$1,INDEX(My_Date,$C27+8),""),"")&amp;
IF($C27+9&lt;=$D27,IF(MONTH(INDEX(My_Date,$C27+9))=L$1,INDEX(My_Date,$C27+9),""),"")&amp;
IF($C27+10&lt;=$D27,IF(MONTH(INDEX(My_Date,$C27+10))=L$1,INDEX(My_Date,$C27+10),""),"")&amp;
IF($C27+11&lt;=$D27,IF(MONTH(INDEX(My_Date,$C27+11))=L$1,INDEX(My_Date,$C27+11),""),""),IF(MONTH($A27)=L$1,$A27,""))</f>
        <v>47277</v>
      </c>
      <c r="M27" s="23" t="str" cm="1">
        <f t="array" ref="M27">IF($E27="Yes",IF($C27&lt;=$D27,IF(MONTH(INDEX(My_Date,$C27))=M$1,INDEX(My_Date,$C27),""),"")&amp;
IF($C27+1&lt;=$D27,IF(MONTH(INDEX(My_Date,$C27+1))=M$1,INDEX(My_Date,$C27+1),""),"")&amp;
IF($C27+2&lt;=$D27,IF(MONTH(INDEX(My_Date,$C27+2))=M$1,INDEX(My_Date,$C27+2),""),"")&amp;
IF($C27+3&lt;=$D27,IF(MONTH(INDEX(My_Date,$C27+3))=M$1,INDEX(My_Date,$C27+3),""),"")&amp;
IF($C27+4&lt;=$D27,IF(MONTH(INDEX(My_Date,$C27+4))=M$1,INDEX(My_Date,$C27+4),""),"")&amp;
IF($C27+5&lt;=$D27,IF(MONTH(INDEX(My_Date,$C27+5))=M$1,INDEX(My_Date,$C27+5),""),"")&amp;
IF($C27+6&lt;=$D27,IF(MONTH(INDEX(My_Date,$C27+6))=M$1,INDEX(My_Date,$C27+6),""),"")&amp;
IF($C27+7&lt;=$D27,IF(MONTH(INDEX(My_Date,$C27+7))=M$1,INDEX(My_Date,$C27+7),""),"")&amp;
IF($C27+8&lt;=$D27,IF(MONTH(INDEX(My_Date,$C27+8))=M$1,INDEX(My_Date,$C27+8),""),"")&amp;
IF($C27+9&lt;=$D27,IF(MONTH(INDEX(My_Date,$C27+9))=M$1,INDEX(My_Date,$C27+9),""),"")&amp;
IF($C27+10&lt;=$D27,IF(MONTH(INDEX(My_Date,$C27+10))=M$1,INDEX(My_Date,$C27+10),""),"")&amp;
IF($C27+11&lt;=$D27,IF(MONTH(INDEX(My_Date,$C27+11))=M$1,INDEX(My_Date,$C27+11),""),""),IF(MONTH($A27)=M$1,$A27,""))</f>
        <v/>
      </c>
      <c r="N27" s="23" t="str" cm="1">
        <f t="array" ref="N27">IF($E27="Yes",IF($C27&lt;=$D27,IF(MONTH(INDEX(My_Date,$C27))=N$1,INDEX(My_Date,$C27),""),"")&amp;
IF($C27+1&lt;=$D27,IF(MONTH(INDEX(My_Date,$C27+1))=N$1,INDEX(My_Date,$C27+1),""),"")&amp;
IF($C27+2&lt;=$D27,IF(MONTH(INDEX(My_Date,$C27+2))=N$1,INDEX(My_Date,$C27+2),""),"")&amp;
IF($C27+3&lt;=$D27,IF(MONTH(INDEX(My_Date,$C27+3))=N$1,INDEX(My_Date,$C27+3),""),"")&amp;
IF($C27+4&lt;=$D27,IF(MONTH(INDEX(My_Date,$C27+4))=N$1,INDEX(My_Date,$C27+4),""),"")&amp;
IF($C27+5&lt;=$D27,IF(MONTH(INDEX(My_Date,$C27+5))=N$1,INDEX(My_Date,$C27+5),""),"")&amp;
IF($C27+6&lt;=$D27,IF(MONTH(INDEX(My_Date,$C27+6))=N$1,INDEX(My_Date,$C27+6),""),"")&amp;
IF($C27+7&lt;=$D27,IF(MONTH(INDEX(My_Date,$C27+7))=N$1,INDEX(My_Date,$C27+7),""),"")&amp;
IF($C27+8&lt;=$D27,IF(MONTH(INDEX(My_Date,$C27+8))=N$1,INDEX(My_Date,$C27+8),""),"")&amp;
IF($C27+9&lt;=$D27,IF(MONTH(INDEX(My_Date,$C27+9))=N$1,INDEX(My_Date,$C27+9),""),"")&amp;
IF($C27+10&lt;=$D27,IF(MONTH(INDEX(My_Date,$C27+10))=N$1,INDEX(My_Date,$C27+10),""),"")&amp;
IF($C27+11&lt;=$D27,IF(MONTH(INDEX(My_Date,$C27+11))=N$1,INDEX(My_Date,$C27+11),""),""),IF(MONTH($A27)=N$1,$A27,""))</f>
        <v/>
      </c>
      <c r="O27" s="23" t="str" cm="1">
        <f t="array" ref="O27">IF($E27="Yes",IF($C27&lt;=$D27,IF(MONTH(INDEX(My_Date,$C27))=O$1,INDEX(My_Date,$C27),""),"")&amp;
IF($C27+1&lt;=$D27,IF(MONTH(INDEX(My_Date,$C27+1))=O$1,INDEX(My_Date,$C27+1),""),"")&amp;
IF($C27+2&lt;=$D27,IF(MONTH(INDEX(My_Date,$C27+2))=O$1,INDEX(My_Date,$C27+2),""),"")&amp;
IF($C27+3&lt;=$D27,IF(MONTH(INDEX(My_Date,$C27+3))=O$1,INDEX(My_Date,$C27+3),""),"")&amp;
IF($C27+4&lt;=$D27,IF(MONTH(INDEX(My_Date,$C27+4))=O$1,INDEX(My_Date,$C27+4),""),"")&amp;
IF($C27+5&lt;=$D27,IF(MONTH(INDEX(My_Date,$C27+5))=O$1,INDEX(My_Date,$C27+5),""),"")&amp;
IF($C27+6&lt;=$D27,IF(MONTH(INDEX(My_Date,$C27+6))=O$1,INDEX(My_Date,$C27+6),""),"")&amp;
IF($C27+7&lt;=$D27,IF(MONTH(INDEX(My_Date,$C27+7))=O$1,INDEX(My_Date,$C27+7),""),"")&amp;
IF($C27+8&lt;=$D27,IF(MONTH(INDEX(My_Date,$C27+8))=O$1,INDEX(My_Date,$C27+8),""),"")&amp;
IF($C27+9&lt;=$D27,IF(MONTH(INDEX(My_Date,$C27+9))=O$1,INDEX(My_Date,$C27+9),""),"")&amp;
IF($C27+10&lt;=$D27,IF(MONTH(INDEX(My_Date,$C27+10))=O$1,INDEX(My_Date,$C27+10),""),"")&amp;
IF($C27+11&lt;=$D27,IF(MONTH(INDEX(My_Date,$C27+11))=O$1,INDEX(My_Date,$C27+11),""),""),IF(MONTH($A27)=O$1,$A27,""))</f>
        <v/>
      </c>
      <c r="P27" s="23" t="str" cm="1">
        <f t="array" ref="P27">IF($E27="Yes",IF($C27&lt;=$D27,IF(MONTH(INDEX(My_Date,$C27))=P$1,INDEX(My_Date,$C27),""),"")&amp;
IF($C27+1&lt;=$D27,IF(MONTH(INDEX(My_Date,$C27+1))=P$1,INDEX(My_Date,$C27+1),""),"")&amp;
IF($C27+2&lt;=$D27,IF(MONTH(INDEX(My_Date,$C27+2))=P$1,INDEX(My_Date,$C27+2),""),"")&amp;
IF($C27+3&lt;=$D27,IF(MONTH(INDEX(My_Date,$C27+3))=P$1,INDEX(My_Date,$C27+3),""),"")&amp;
IF($C27+4&lt;=$D27,IF(MONTH(INDEX(My_Date,$C27+4))=P$1,INDEX(My_Date,$C27+4),""),"")&amp;
IF($C27+5&lt;=$D27,IF(MONTH(INDEX(My_Date,$C27+5))=P$1,INDEX(My_Date,$C27+5),""),"")&amp;
IF($C27+6&lt;=$D27,IF(MONTH(INDEX(My_Date,$C27+6))=P$1,INDEX(My_Date,$C27+6),""),"")&amp;
IF($C27+7&lt;=$D27,IF(MONTH(INDEX(My_Date,$C27+7))=P$1,INDEX(My_Date,$C27+7),""),"")&amp;
IF($C27+8&lt;=$D27,IF(MONTH(INDEX(My_Date,$C27+8))=P$1,INDEX(My_Date,$C27+8),""),"")&amp;
IF($C27+9&lt;=$D27,IF(MONTH(INDEX(My_Date,$C27+9))=P$1,INDEX(My_Date,$C27+9),""),"")&amp;
IF($C27+10&lt;=$D27,IF(MONTH(INDEX(My_Date,$C27+10))=P$1,INDEX(My_Date,$C27+10),""),"")&amp;
IF($C27+11&lt;=$D27,IF(MONTH(INDEX(My_Date,$C27+11))=P$1,INDEX(My_Date,$C27+11),""),""),IF(MONTH($A27)=P$1,$A27,""))</f>
        <v/>
      </c>
      <c r="Q27" s="23" t="str" cm="1">
        <f t="array" ref="Q27">IF($E27="Yes",IF($C27&lt;=$D27,IF(MONTH(INDEX(My_Date,$C27))=Q$1,INDEX(My_Date,$C27),""),"")&amp;
IF($C27+1&lt;=$D27,IF(MONTH(INDEX(My_Date,$C27+1))=Q$1,INDEX(My_Date,$C27+1),""),"")&amp;
IF($C27+2&lt;=$D27,IF(MONTH(INDEX(My_Date,$C27+2))=Q$1,INDEX(My_Date,$C27+2),""),"")&amp;
IF($C27+3&lt;=$D27,IF(MONTH(INDEX(My_Date,$C27+3))=Q$1,INDEX(My_Date,$C27+3),""),"")&amp;
IF($C27+4&lt;=$D27,IF(MONTH(INDEX(My_Date,$C27+4))=Q$1,INDEX(My_Date,$C27+4),""),"")&amp;
IF($C27+5&lt;=$D27,IF(MONTH(INDEX(My_Date,$C27+5))=Q$1,INDEX(My_Date,$C27+5),""),"")&amp;
IF($C27+6&lt;=$D27,IF(MONTH(INDEX(My_Date,$C27+6))=Q$1,INDEX(My_Date,$C27+6),""),"")&amp;
IF($C27+7&lt;=$D27,IF(MONTH(INDEX(My_Date,$C27+7))=Q$1,INDEX(My_Date,$C27+7),""),"")&amp;
IF($C27+8&lt;=$D27,IF(MONTH(INDEX(My_Date,$C27+8))=Q$1,INDEX(My_Date,$C27+8),""),"")&amp;
IF($C27+9&lt;=$D27,IF(MONTH(INDEX(My_Date,$C27+9))=Q$1,INDEX(My_Date,$C27+9),""),"")&amp;
IF($C27+10&lt;=$D27,IF(MONTH(INDEX(My_Date,$C27+10))=Q$1,INDEX(My_Date,$C27+10),""),"")&amp;
IF($C27+11&lt;=$D27,IF(MONTH(INDEX(My_Date,$C27+11))=Q$1,INDEX(My_Date,$C27+11),""),""),IF(MONTH($A27)=Q$1,$A27,""))</f>
        <v/>
      </c>
      <c r="R27" s="24" t="str" cm="1">
        <f t="array" ref="R27">IF($E27="Yes",IF($C27&lt;=$D27,IF(MONTH(INDEX(My_Date,$C27))=R$1,INDEX(My_Date,$C27),""),"")&amp;
IF($C27+1&lt;=$D27,IF(MONTH(INDEX(My_Date,$C27+1))=R$1,INDEX(My_Date,$C27+1),""),"")&amp;
IF($C27+2&lt;=$D27,IF(MONTH(INDEX(My_Date,$C27+2))=R$1,INDEX(My_Date,$C27+2),""),"")&amp;
IF($C27+3&lt;=$D27,IF(MONTH(INDEX(My_Date,$C27+3))=R$1,INDEX(My_Date,$C27+3),""),"")&amp;
IF($C27+4&lt;=$D27,IF(MONTH(INDEX(My_Date,$C27+4))=R$1,INDEX(My_Date,$C27+4),""),"")&amp;
IF($C27+5&lt;=$D27,IF(MONTH(INDEX(My_Date,$C27+5))=R$1,INDEX(My_Date,$C27+5),""),"")&amp;
IF($C27+6&lt;=$D27,IF(MONTH(INDEX(My_Date,$C27+6))=R$1,INDEX(My_Date,$C27+6),""),"")&amp;
IF($C27+7&lt;=$D27,IF(MONTH(INDEX(My_Date,$C27+7))=R$1,INDEX(My_Date,$C27+7),""),"")&amp;
IF($C27+8&lt;=$D27,IF(MONTH(INDEX(My_Date,$C27+8))=R$1,INDEX(My_Date,$C27+8),""),"")&amp;
IF($C27+9&lt;=$D27,IF(MONTH(INDEX(My_Date,$C27+9))=R$1,INDEX(My_Date,$C27+9),""),"")&amp;
IF($C27+10&lt;=$D27,IF(MONTH(INDEX(My_Date,$C27+10))=R$1,INDEX(My_Date,$C27+10),""),"")&amp;
IF($C27+11&lt;=$D27,IF(MONTH(INDEX(My_Date,$C27+11))=R$1,INDEX(My_Date,$C27+11),""),""),IF(MONTH($A27)=R$1,$A27,""))</f>
        <v/>
      </c>
    </row>
    <row r="28" spans="1:18" x14ac:dyDescent="0.35">
      <c r="A28" s="4">
        <f>INDEX(Mom_s_Date,MATCH(F26,Mom_Year,0))</f>
        <v>47247</v>
      </c>
      <c r="B28" s="4">
        <f>INDEX(Mom_s_Date,MATCH(F26,Mom_Year,1))</f>
        <v>47247</v>
      </c>
      <c r="C28" s="5">
        <f>MATCH(A28,Mom_s_Date,0)</f>
        <v>7</v>
      </c>
      <c r="D28" s="5">
        <f>MATCH(B28,Mom_s_Date,0)</f>
        <v>7</v>
      </c>
      <c r="E28" s="5" t="str">
        <f t="shared" si="0"/>
        <v/>
      </c>
      <c r="F28" s="6" t="s">
        <v>1</v>
      </c>
      <c r="G28" s="18" t="str" cm="1">
        <f t="array" ref="G28">IF($E28="Yes",IF($C28&lt;=$D28,IF(MONTH(INDEX(Mom_s_Date,$C28))=G$1,INDEX(Mom_s_Date,$C28),""),"")&amp;
IF($C28+1&lt;=$D28,IF(MONTH(INDEX(Mom_s_Date,$C28+1))=G$1,INDEX(Mom_s_Date,$C28+1),""),"")&amp;
IF($C28+2&lt;=$D28,IF(MONTH(INDEX(Mom_s_Date,$C28+2))=G$1,INDEX(Mom_s_Date,$C28+2),""),"")&amp;
IF($C28+3&lt;=$D28,IF(MONTH(INDEX(Mom_s_Date,$C28+3))=G$1,INDEX(Mom_s_Date,$C28+3),""),"")&amp;
IF($C28+4&lt;=$D28,IF(MONTH(INDEX(Mom_s_Date,$C28+4))=G$1,INDEX(Mom_s_Date,$C28+4),""),"")&amp;
IF($C28+5&lt;=$D28,IF(MONTH(INDEX(Mom_s_Date,$C28+5))=G$1,INDEX(Mom_s_Date,$C28+5),""),"")&amp;
IF($C28+6&lt;=$D28,IF(MONTH(INDEX(Mom_s_Date,$C28+6))=G$1,INDEX(Mom_s_Date,$C28+6),""),"")&amp;
IF($C28+7&lt;=$D28,IF(MONTH(INDEX(Mom_s_Date,$C28+7))=G$1,INDEX(Mom_s_Date,$C28+7),""),"")&amp;
IF($C28+8&lt;=$D28,IF(MONTH(INDEX(Mom_s_Date,$C28+8))=G$1,INDEX(Mom_s_Date,$C28+8),""),"")&amp;
IF($C28+9&lt;=$D28,IF(MONTH(INDEX(Mom_s_Date,$C28+9))=G$1,INDEX(Mom_s_Date,$C28+9),""),"")&amp;
IF($C28+10&lt;=$D28,IF(MONTH(INDEX(Mom_s_Date,$C28+10))=G$1,INDEX(Mom_s_Date,$C28+10),""),"")&amp;
IF($C28+11&lt;=$D28,IF(MONTH(INDEX(Mom_s_Date,$C28+11))=G$1,INDEX(Mom_s_Date,$C28+11),""),""),IF(MONTH($A28)=G$1,$A28,""))</f>
        <v/>
      </c>
      <c r="H28" s="14" t="str" cm="1">
        <f t="array" ref="H28">IF($E28="Yes",IF($C28&lt;=$D28,IF(MONTH(INDEX(Mom_s_Date,$C28))=H$1,INDEX(Mom_s_Date,$C28),""),"")&amp;
IF($C28+1&lt;=$D28,IF(MONTH(INDEX(Mom_s_Date,$C28+1))=H$1,INDEX(Mom_s_Date,$C28+1),""),"")&amp;
IF($C28+2&lt;=$D28,IF(MONTH(INDEX(Mom_s_Date,$C28+2))=H$1,INDEX(Mom_s_Date,$C28+2),""),"")&amp;
IF($C28+3&lt;=$D28,IF(MONTH(INDEX(Mom_s_Date,$C28+3))=H$1,INDEX(Mom_s_Date,$C28+3),""),"")&amp;
IF($C28+4&lt;=$D28,IF(MONTH(INDEX(Mom_s_Date,$C28+4))=H$1,INDEX(Mom_s_Date,$C28+4),""),"")&amp;
IF($C28+5&lt;=$D28,IF(MONTH(INDEX(Mom_s_Date,$C28+5))=H$1,INDEX(Mom_s_Date,$C28+5),""),"")&amp;
IF($C28+6&lt;=$D28,IF(MONTH(INDEX(Mom_s_Date,$C28+6))=H$1,INDEX(Mom_s_Date,$C28+6),""),"")&amp;
IF($C28+7&lt;=$D28,IF(MONTH(INDEX(Mom_s_Date,$C28+7))=H$1,INDEX(Mom_s_Date,$C28+7),""),"")&amp;
IF($C28+8&lt;=$D28,IF(MONTH(INDEX(Mom_s_Date,$C28+8))=H$1,INDEX(Mom_s_Date,$C28+8),""),"")&amp;
IF($C28+9&lt;=$D28,IF(MONTH(INDEX(Mom_s_Date,$C28+9))=H$1,INDEX(Mom_s_Date,$C28+9),""),"")&amp;
IF($C28+10&lt;=$D28,IF(MONTH(INDEX(Mom_s_Date,$C28+10))=H$1,INDEX(Mom_s_Date,$C28+10),""),"")&amp;
IF($C28+11&lt;=$D28,IF(MONTH(INDEX(Mom_s_Date,$C28+11))=H$1,INDEX(Mom_s_Date,$C28+11),""),""),IF(MONTH($A28)=H$1,$A28,""))</f>
        <v/>
      </c>
      <c r="I28" s="14" t="str" cm="1">
        <f t="array" ref="I28">IF($E28="Yes",IF($C28&lt;=$D28,IF(MONTH(INDEX(Mom_s_Date,$C28))=I$1,INDEX(Mom_s_Date,$C28),""),"")&amp;
IF($C28+1&lt;=$D28,IF(MONTH(INDEX(Mom_s_Date,$C28+1))=I$1,INDEX(Mom_s_Date,$C28+1),""),"")&amp;
IF($C28+2&lt;=$D28,IF(MONTH(INDEX(Mom_s_Date,$C28+2))=I$1,INDEX(Mom_s_Date,$C28+2),""),"")&amp;
IF($C28+3&lt;=$D28,IF(MONTH(INDEX(Mom_s_Date,$C28+3))=I$1,INDEX(Mom_s_Date,$C28+3),""),"")&amp;
IF($C28+4&lt;=$D28,IF(MONTH(INDEX(Mom_s_Date,$C28+4))=I$1,INDEX(Mom_s_Date,$C28+4),""),"")&amp;
IF($C28+5&lt;=$D28,IF(MONTH(INDEX(Mom_s_Date,$C28+5))=I$1,INDEX(Mom_s_Date,$C28+5),""),"")&amp;
IF($C28+6&lt;=$D28,IF(MONTH(INDEX(Mom_s_Date,$C28+6))=I$1,INDEX(Mom_s_Date,$C28+6),""),"")&amp;
IF($C28+7&lt;=$D28,IF(MONTH(INDEX(Mom_s_Date,$C28+7))=I$1,INDEX(Mom_s_Date,$C28+7),""),"")&amp;
IF($C28+8&lt;=$D28,IF(MONTH(INDEX(Mom_s_Date,$C28+8))=I$1,INDEX(Mom_s_Date,$C28+8),""),"")&amp;
IF($C28+9&lt;=$D28,IF(MONTH(INDEX(Mom_s_Date,$C28+9))=I$1,INDEX(Mom_s_Date,$C28+9),""),"")&amp;
IF($C28+10&lt;=$D28,IF(MONTH(INDEX(Mom_s_Date,$C28+10))=I$1,INDEX(Mom_s_Date,$C28+10),""),"")&amp;
IF($C28+11&lt;=$D28,IF(MONTH(INDEX(Mom_s_Date,$C28+11))=I$1,INDEX(Mom_s_Date,$C28+11),""),""),IF(MONTH($A28)=I$1,$A28,""))</f>
        <v/>
      </c>
      <c r="J28" s="14" t="str" cm="1">
        <f t="array" ref="J28">IF($E28="Yes",IF($C28&lt;=$D28,IF(MONTH(INDEX(Mom_s_Date,$C28))=J$1,INDEX(Mom_s_Date,$C28),""),"")&amp;
IF($C28+1&lt;=$D28,IF(MONTH(INDEX(Mom_s_Date,$C28+1))=J$1,INDEX(Mom_s_Date,$C28+1),""),"")&amp;
IF($C28+2&lt;=$D28,IF(MONTH(INDEX(Mom_s_Date,$C28+2))=J$1,INDEX(Mom_s_Date,$C28+2),""),"")&amp;
IF($C28+3&lt;=$D28,IF(MONTH(INDEX(Mom_s_Date,$C28+3))=J$1,INDEX(Mom_s_Date,$C28+3),""),"")&amp;
IF($C28+4&lt;=$D28,IF(MONTH(INDEX(Mom_s_Date,$C28+4))=J$1,INDEX(Mom_s_Date,$C28+4),""),"")&amp;
IF($C28+5&lt;=$D28,IF(MONTH(INDEX(Mom_s_Date,$C28+5))=J$1,INDEX(Mom_s_Date,$C28+5),""),"")&amp;
IF($C28+6&lt;=$D28,IF(MONTH(INDEX(Mom_s_Date,$C28+6))=J$1,INDEX(Mom_s_Date,$C28+6),""),"")&amp;
IF($C28+7&lt;=$D28,IF(MONTH(INDEX(Mom_s_Date,$C28+7))=J$1,INDEX(Mom_s_Date,$C28+7),""),"")&amp;
IF($C28+8&lt;=$D28,IF(MONTH(INDEX(Mom_s_Date,$C28+8))=J$1,INDEX(Mom_s_Date,$C28+8),""),"")&amp;
IF($C28+9&lt;=$D28,IF(MONTH(INDEX(Mom_s_Date,$C28+9))=J$1,INDEX(Mom_s_Date,$C28+9),""),"")&amp;
IF($C28+10&lt;=$D28,IF(MONTH(INDEX(Mom_s_Date,$C28+10))=J$1,INDEX(Mom_s_Date,$C28+10),""),"")&amp;
IF($C28+11&lt;=$D28,IF(MONTH(INDEX(Mom_s_Date,$C28+11))=J$1,INDEX(Mom_s_Date,$C28+11),""),""),IF(MONTH($A28)=J$1,$A28,""))</f>
        <v/>
      </c>
      <c r="K28" s="14" cm="1">
        <f t="array" ref="K28">IF($E28="Yes",IF($C28&lt;=$D28,IF(MONTH(INDEX(Mom_s_Date,$C28))=K$1,INDEX(Mom_s_Date,$C28),""),"")&amp;
IF($C28+1&lt;=$D28,IF(MONTH(INDEX(Mom_s_Date,$C28+1))=K$1,INDEX(Mom_s_Date,$C28+1),""),"")&amp;
IF($C28+2&lt;=$D28,IF(MONTH(INDEX(Mom_s_Date,$C28+2))=K$1,INDEX(Mom_s_Date,$C28+2),""),"")&amp;
IF($C28+3&lt;=$D28,IF(MONTH(INDEX(Mom_s_Date,$C28+3))=K$1,INDEX(Mom_s_Date,$C28+3),""),"")&amp;
IF($C28+4&lt;=$D28,IF(MONTH(INDEX(Mom_s_Date,$C28+4))=K$1,INDEX(Mom_s_Date,$C28+4),""),"")&amp;
IF($C28+5&lt;=$D28,IF(MONTH(INDEX(Mom_s_Date,$C28+5))=K$1,INDEX(Mom_s_Date,$C28+5),""),"")&amp;
IF($C28+6&lt;=$D28,IF(MONTH(INDEX(Mom_s_Date,$C28+6))=K$1,INDEX(Mom_s_Date,$C28+6),""),"")&amp;
IF($C28+7&lt;=$D28,IF(MONTH(INDEX(Mom_s_Date,$C28+7))=K$1,INDEX(Mom_s_Date,$C28+7),""),"")&amp;
IF($C28+8&lt;=$D28,IF(MONTH(INDEX(Mom_s_Date,$C28+8))=K$1,INDEX(Mom_s_Date,$C28+8),""),"")&amp;
IF($C28+9&lt;=$D28,IF(MONTH(INDEX(Mom_s_Date,$C28+9))=K$1,INDEX(Mom_s_Date,$C28+9),""),"")&amp;
IF($C28+10&lt;=$D28,IF(MONTH(INDEX(Mom_s_Date,$C28+10))=K$1,INDEX(Mom_s_Date,$C28+10),""),"")&amp;
IF($C28+11&lt;=$D28,IF(MONTH(INDEX(Mom_s_Date,$C28+11))=K$1,INDEX(Mom_s_Date,$C28+11),""),""),IF(MONTH($A28)=K$1,$A28,""))</f>
        <v>47247</v>
      </c>
      <c r="L28" s="14" t="str" cm="1">
        <f t="array" ref="L28">IF($E28="Yes",IF($C28&lt;=$D28,IF(MONTH(INDEX(Mom_s_Date,$C28))=L$1,INDEX(Mom_s_Date,$C28),""),"")&amp;
IF($C28+1&lt;=$D28,IF(MONTH(INDEX(Mom_s_Date,$C28+1))=L$1,INDEX(Mom_s_Date,$C28+1),""),"")&amp;
IF($C28+2&lt;=$D28,IF(MONTH(INDEX(Mom_s_Date,$C28+2))=L$1,INDEX(Mom_s_Date,$C28+2),""),"")&amp;
IF($C28+3&lt;=$D28,IF(MONTH(INDEX(Mom_s_Date,$C28+3))=L$1,INDEX(Mom_s_Date,$C28+3),""),"")&amp;
IF($C28+4&lt;=$D28,IF(MONTH(INDEX(Mom_s_Date,$C28+4))=L$1,INDEX(Mom_s_Date,$C28+4),""),"")&amp;
IF($C28+5&lt;=$D28,IF(MONTH(INDEX(Mom_s_Date,$C28+5))=L$1,INDEX(Mom_s_Date,$C28+5),""),"")&amp;
IF($C28+6&lt;=$D28,IF(MONTH(INDEX(Mom_s_Date,$C28+6))=L$1,INDEX(Mom_s_Date,$C28+6),""),"")&amp;
IF($C28+7&lt;=$D28,IF(MONTH(INDEX(Mom_s_Date,$C28+7))=L$1,INDEX(Mom_s_Date,$C28+7),""),"")&amp;
IF($C28+8&lt;=$D28,IF(MONTH(INDEX(Mom_s_Date,$C28+8))=L$1,INDEX(Mom_s_Date,$C28+8),""),"")&amp;
IF($C28+9&lt;=$D28,IF(MONTH(INDEX(Mom_s_Date,$C28+9))=L$1,INDEX(Mom_s_Date,$C28+9),""),"")&amp;
IF($C28+10&lt;=$D28,IF(MONTH(INDEX(Mom_s_Date,$C28+10))=L$1,INDEX(Mom_s_Date,$C28+10),""),"")&amp;
IF($C28+11&lt;=$D28,IF(MONTH(INDEX(Mom_s_Date,$C28+11))=L$1,INDEX(Mom_s_Date,$C28+11),""),""),IF(MONTH($A28)=L$1,$A28,""))</f>
        <v/>
      </c>
      <c r="M28" s="14" t="str" cm="1">
        <f t="array" ref="M28">IF($E28="Yes",IF($C28&lt;=$D28,IF(MONTH(INDEX(Mom_s_Date,$C28))=M$1,INDEX(Mom_s_Date,$C28),""),"")&amp;
IF($C28+1&lt;=$D28,IF(MONTH(INDEX(Mom_s_Date,$C28+1))=M$1,INDEX(Mom_s_Date,$C28+1),""),"")&amp;
IF($C28+2&lt;=$D28,IF(MONTH(INDEX(Mom_s_Date,$C28+2))=M$1,INDEX(Mom_s_Date,$C28+2),""),"")&amp;
IF($C28+3&lt;=$D28,IF(MONTH(INDEX(Mom_s_Date,$C28+3))=M$1,INDEX(Mom_s_Date,$C28+3),""),"")&amp;
IF($C28+4&lt;=$D28,IF(MONTH(INDEX(Mom_s_Date,$C28+4))=M$1,INDEX(Mom_s_Date,$C28+4),""),"")&amp;
IF($C28+5&lt;=$D28,IF(MONTH(INDEX(Mom_s_Date,$C28+5))=M$1,INDEX(Mom_s_Date,$C28+5),""),"")&amp;
IF($C28+6&lt;=$D28,IF(MONTH(INDEX(Mom_s_Date,$C28+6))=M$1,INDEX(Mom_s_Date,$C28+6),""),"")&amp;
IF($C28+7&lt;=$D28,IF(MONTH(INDEX(Mom_s_Date,$C28+7))=M$1,INDEX(Mom_s_Date,$C28+7),""),"")&amp;
IF($C28+8&lt;=$D28,IF(MONTH(INDEX(Mom_s_Date,$C28+8))=M$1,INDEX(Mom_s_Date,$C28+8),""),"")&amp;
IF($C28+9&lt;=$D28,IF(MONTH(INDEX(Mom_s_Date,$C28+9))=M$1,INDEX(Mom_s_Date,$C28+9),""),"")&amp;
IF($C28+10&lt;=$D28,IF(MONTH(INDEX(Mom_s_Date,$C28+10))=M$1,INDEX(Mom_s_Date,$C28+10),""),"")&amp;
IF($C28+11&lt;=$D28,IF(MONTH(INDEX(Mom_s_Date,$C28+11))=M$1,INDEX(Mom_s_Date,$C28+11),""),""),IF(MONTH($A28)=M$1,$A28,""))</f>
        <v/>
      </c>
      <c r="N28" s="14" t="str" cm="1">
        <f t="array" ref="N28">IF($E28="Yes",IF($C28&lt;=$D28,IF(MONTH(INDEX(Mom_s_Date,$C28))=N$1,INDEX(Mom_s_Date,$C28),""),"")&amp;
IF($C28+1&lt;=$D28,IF(MONTH(INDEX(Mom_s_Date,$C28+1))=N$1,INDEX(Mom_s_Date,$C28+1),""),"")&amp;
IF($C28+2&lt;=$D28,IF(MONTH(INDEX(Mom_s_Date,$C28+2))=N$1,INDEX(Mom_s_Date,$C28+2),""),"")&amp;
IF($C28+3&lt;=$D28,IF(MONTH(INDEX(Mom_s_Date,$C28+3))=N$1,INDEX(Mom_s_Date,$C28+3),""),"")&amp;
IF($C28+4&lt;=$D28,IF(MONTH(INDEX(Mom_s_Date,$C28+4))=N$1,INDEX(Mom_s_Date,$C28+4),""),"")&amp;
IF($C28+5&lt;=$D28,IF(MONTH(INDEX(Mom_s_Date,$C28+5))=N$1,INDEX(Mom_s_Date,$C28+5),""),"")&amp;
IF($C28+6&lt;=$D28,IF(MONTH(INDEX(Mom_s_Date,$C28+6))=N$1,INDEX(Mom_s_Date,$C28+6),""),"")&amp;
IF($C28+7&lt;=$D28,IF(MONTH(INDEX(Mom_s_Date,$C28+7))=N$1,INDEX(Mom_s_Date,$C28+7),""),"")&amp;
IF($C28+8&lt;=$D28,IF(MONTH(INDEX(Mom_s_Date,$C28+8))=N$1,INDEX(Mom_s_Date,$C28+8),""),"")&amp;
IF($C28+9&lt;=$D28,IF(MONTH(INDEX(Mom_s_Date,$C28+9))=N$1,INDEX(Mom_s_Date,$C28+9),""),"")&amp;
IF($C28+10&lt;=$D28,IF(MONTH(INDEX(Mom_s_Date,$C28+10))=N$1,INDEX(Mom_s_Date,$C28+10),""),"")&amp;
IF($C28+11&lt;=$D28,IF(MONTH(INDEX(Mom_s_Date,$C28+11))=N$1,INDEX(Mom_s_Date,$C28+11),""),""),IF(MONTH($A28)=N$1,$A28,""))</f>
        <v/>
      </c>
      <c r="O28" s="14" t="str" cm="1">
        <f t="array" ref="O28">IF($E28="Yes",IF($C28&lt;=$D28,IF(MONTH(INDEX(Mom_s_Date,$C28))=O$1,INDEX(Mom_s_Date,$C28),""),"")&amp;
IF($C28+1&lt;=$D28,IF(MONTH(INDEX(Mom_s_Date,$C28+1))=O$1,INDEX(Mom_s_Date,$C28+1),""),"")&amp;
IF($C28+2&lt;=$D28,IF(MONTH(INDEX(Mom_s_Date,$C28+2))=O$1,INDEX(Mom_s_Date,$C28+2),""),"")&amp;
IF($C28+3&lt;=$D28,IF(MONTH(INDEX(Mom_s_Date,$C28+3))=O$1,INDEX(Mom_s_Date,$C28+3),""),"")&amp;
IF($C28+4&lt;=$D28,IF(MONTH(INDEX(Mom_s_Date,$C28+4))=O$1,INDEX(Mom_s_Date,$C28+4),""),"")&amp;
IF($C28+5&lt;=$D28,IF(MONTH(INDEX(Mom_s_Date,$C28+5))=O$1,INDEX(Mom_s_Date,$C28+5),""),"")&amp;
IF($C28+6&lt;=$D28,IF(MONTH(INDEX(Mom_s_Date,$C28+6))=O$1,INDEX(Mom_s_Date,$C28+6),""),"")&amp;
IF($C28+7&lt;=$D28,IF(MONTH(INDEX(Mom_s_Date,$C28+7))=O$1,INDEX(Mom_s_Date,$C28+7),""),"")&amp;
IF($C28+8&lt;=$D28,IF(MONTH(INDEX(Mom_s_Date,$C28+8))=O$1,INDEX(Mom_s_Date,$C28+8),""),"")&amp;
IF($C28+9&lt;=$D28,IF(MONTH(INDEX(Mom_s_Date,$C28+9))=O$1,INDEX(Mom_s_Date,$C28+9),""),"")&amp;
IF($C28+10&lt;=$D28,IF(MONTH(INDEX(Mom_s_Date,$C28+10))=O$1,INDEX(Mom_s_Date,$C28+10),""),"")&amp;
IF($C28+11&lt;=$D28,IF(MONTH(INDEX(Mom_s_Date,$C28+11))=O$1,INDEX(Mom_s_Date,$C28+11),""),""),IF(MONTH($A28)=O$1,$A28,""))</f>
        <v/>
      </c>
      <c r="P28" s="14" t="str" cm="1">
        <f t="array" ref="P28">IF($E28="Yes",IF($C28&lt;=$D28,IF(MONTH(INDEX(Mom_s_Date,$C28))=P$1,INDEX(Mom_s_Date,$C28),""),"")&amp;
IF($C28+1&lt;=$D28,IF(MONTH(INDEX(Mom_s_Date,$C28+1))=P$1,INDEX(Mom_s_Date,$C28+1),""),"")&amp;
IF($C28+2&lt;=$D28,IF(MONTH(INDEX(Mom_s_Date,$C28+2))=P$1,INDEX(Mom_s_Date,$C28+2),""),"")&amp;
IF($C28+3&lt;=$D28,IF(MONTH(INDEX(Mom_s_Date,$C28+3))=P$1,INDEX(Mom_s_Date,$C28+3),""),"")&amp;
IF($C28+4&lt;=$D28,IF(MONTH(INDEX(Mom_s_Date,$C28+4))=P$1,INDEX(Mom_s_Date,$C28+4),""),"")&amp;
IF($C28+5&lt;=$D28,IF(MONTH(INDEX(Mom_s_Date,$C28+5))=P$1,INDEX(Mom_s_Date,$C28+5),""),"")&amp;
IF($C28+6&lt;=$D28,IF(MONTH(INDEX(Mom_s_Date,$C28+6))=P$1,INDEX(Mom_s_Date,$C28+6),""),"")&amp;
IF($C28+7&lt;=$D28,IF(MONTH(INDEX(Mom_s_Date,$C28+7))=P$1,INDEX(Mom_s_Date,$C28+7),""),"")&amp;
IF($C28+8&lt;=$D28,IF(MONTH(INDEX(Mom_s_Date,$C28+8))=P$1,INDEX(Mom_s_Date,$C28+8),""),"")&amp;
IF($C28+9&lt;=$D28,IF(MONTH(INDEX(Mom_s_Date,$C28+9))=P$1,INDEX(Mom_s_Date,$C28+9),""),"")&amp;
IF($C28+10&lt;=$D28,IF(MONTH(INDEX(Mom_s_Date,$C28+10))=P$1,INDEX(Mom_s_Date,$C28+10),""),"")&amp;
IF($C28+11&lt;=$D28,IF(MONTH(INDEX(Mom_s_Date,$C28+11))=P$1,INDEX(Mom_s_Date,$C28+11),""),""),IF(MONTH($A28)=P$1,$A28,""))</f>
        <v/>
      </c>
      <c r="Q28" s="14" t="str" cm="1">
        <f t="array" ref="Q28">IF($E28="Yes",IF($C28&lt;=$D28,IF(MONTH(INDEX(Mom_s_Date,$C28))=Q$1,INDEX(Mom_s_Date,$C28),""),"")&amp;
IF($C28+1&lt;=$D28,IF(MONTH(INDEX(Mom_s_Date,$C28+1))=Q$1,INDEX(Mom_s_Date,$C28+1),""),"")&amp;
IF($C28+2&lt;=$D28,IF(MONTH(INDEX(Mom_s_Date,$C28+2))=Q$1,INDEX(Mom_s_Date,$C28+2),""),"")&amp;
IF($C28+3&lt;=$D28,IF(MONTH(INDEX(Mom_s_Date,$C28+3))=Q$1,INDEX(Mom_s_Date,$C28+3),""),"")&amp;
IF($C28+4&lt;=$D28,IF(MONTH(INDEX(Mom_s_Date,$C28+4))=Q$1,INDEX(Mom_s_Date,$C28+4),""),"")&amp;
IF($C28+5&lt;=$D28,IF(MONTH(INDEX(Mom_s_Date,$C28+5))=Q$1,INDEX(Mom_s_Date,$C28+5),""),"")&amp;
IF($C28+6&lt;=$D28,IF(MONTH(INDEX(Mom_s_Date,$C28+6))=Q$1,INDEX(Mom_s_Date,$C28+6),""),"")&amp;
IF($C28+7&lt;=$D28,IF(MONTH(INDEX(Mom_s_Date,$C28+7))=Q$1,INDEX(Mom_s_Date,$C28+7),""),"")&amp;
IF($C28+8&lt;=$D28,IF(MONTH(INDEX(Mom_s_Date,$C28+8))=Q$1,INDEX(Mom_s_Date,$C28+8),""),"")&amp;
IF($C28+9&lt;=$D28,IF(MONTH(INDEX(Mom_s_Date,$C28+9))=Q$1,INDEX(Mom_s_Date,$C28+9),""),"")&amp;
IF($C28+10&lt;=$D28,IF(MONTH(INDEX(Mom_s_Date,$C28+10))=Q$1,INDEX(Mom_s_Date,$C28+10),""),"")&amp;
IF($C28+11&lt;=$D28,IF(MONTH(INDEX(Mom_s_Date,$C28+11))=Q$1,INDEX(Mom_s_Date,$C28+11),""),""),IF(MONTH($A28)=Q$1,$A28,""))</f>
        <v/>
      </c>
      <c r="R28" s="15" t="str" cm="1">
        <f t="array" ref="R28">IF($E28="Yes",IF($C28&lt;=$D28,IF(MONTH(INDEX(Mom_s_Date,$C28))=R$1,INDEX(Mom_s_Date,$C28),""),"")&amp;
IF($C28+1&lt;=$D28,IF(MONTH(INDEX(Mom_s_Date,$C28+1))=R$1,INDEX(Mom_s_Date,$C28+1),""),"")&amp;
IF($C28+2&lt;=$D28,IF(MONTH(INDEX(Mom_s_Date,$C28+2))=R$1,INDEX(Mom_s_Date,$C28+2),""),"")&amp;
IF($C28+3&lt;=$D28,IF(MONTH(INDEX(Mom_s_Date,$C28+3))=R$1,INDEX(Mom_s_Date,$C28+3),""),"")&amp;
IF($C28+4&lt;=$D28,IF(MONTH(INDEX(Mom_s_Date,$C28+4))=R$1,INDEX(Mom_s_Date,$C28+4),""),"")&amp;
IF($C28+5&lt;=$D28,IF(MONTH(INDEX(Mom_s_Date,$C28+5))=R$1,INDEX(Mom_s_Date,$C28+5),""),"")&amp;
IF($C28+6&lt;=$D28,IF(MONTH(INDEX(Mom_s_Date,$C28+6))=R$1,INDEX(Mom_s_Date,$C28+6),""),"")&amp;
IF($C28+7&lt;=$D28,IF(MONTH(INDEX(Mom_s_Date,$C28+7))=R$1,INDEX(Mom_s_Date,$C28+7),""),"")&amp;
IF($C28+8&lt;=$D28,IF(MONTH(INDEX(Mom_s_Date,$C28+8))=R$1,INDEX(Mom_s_Date,$C28+8),""),"")&amp;
IF($C28+9&lt;=$D28,IF(MONTH(INDEX(Mom_s_Date,$C28+9))=R$1,INDEX(Mom_s_Date,$C28+9),""),"")&amp;
IF($C28+10&lt;=$D28,IF(MONTH(INDEX(Mom_s_Date,$C28+10))=R$1,INDEX(Mom_s_Date,$C28+10),""),"")&amp;
IF($C28+11&lt;=$D28,IF(MONTH(INDEX(Mom_s_Date,$C28+11))=R$1,INDEX(Mom_s_Date,$C28+11),""),""),IF(MONTH($A28)=R$1,$A28,""))</f>
        <v/>
      </c>
    </row>
    <row r="29" spans="1:18" x14ac:dyDescent="0.35">
      <c r="A29" s="4">
        <f>INDEX(Dad_s_Date,MATCH(F26,Dad_Year,0))</f>
        <v>47421</v>
      </c>
      <c r="B29" s="4">
        <f>INDEX(Dad_s_Date,MATCH(F26,Dad_Year,1))</f>
        <v>47421</v>
      </c>
      <c r="C29" s="5">
        <f>MATCH(A29,Dad_s_Date,0)</f>
        <v>7</v>
      </c>
      <c r="D29" s="5">
        <f>MATCH(B29,Dad_s_Date,0)</f>
        <v>7</v>
      </c>
      <c r="E29" s="5" t="str">
        <f t="shared" si="0"/>
        <v/>
      </c>
      <c r="F29" s="6" t="s">
        <v>2</v>
      </c>
      <c r="G29" s="19" t="str" cm="1">
        <f t="array" ref="G29">IF($E29="Yes",IF($C29&lt;=$D29,IF(MONTH(INDEX(Dad_s_Date,$C29))=G$1,INDEX(Dad_s_Date,$C29),""),"")&amp;
IF($C29+1&lt;=$D29,IF(MONTH(INDEX(Dad_s_Date,$C29+1))=G$1,INDEX(Dad_s_Date,$C29+1),""),"")&amp;
IF($C29+2&lt;=$D29,IF(MONTH(INDEX(Dad_s_Date,$C29+2))=G$1,INDEX(Dad_s_Date,$C29+2),""),"")&amp;
IF($C29+3&lt;=$D29,IF(MONTH(INDEX(Dad_s_Date,$C29+3))=G$1,INDEX(Dad_s_Date,$C29+3),""),"")&amp;
IF($C29+4&lt;=$D29,IF(MONTH(INDEX(Dad_s_Date,$C29+4))=G$1,INDEX(Dad_s_Date,$C29+4),""),"")&amp;
IF($C29+5&lt;=$D29,IF(MONTH(INDEX(Dad_s_Date,$C29+5))=G$1,INDEX(Dad_s_Date,$C29+5),""),"")&amp;
IF($C29+6&lt;=$D29,IF(MONTH(INDEX(Dad_s_Date,$C29+6))=G$1,INDEX(Dad_s_Date,$C29+6),""),"")&amp;
IF($C29+7&lt;=$D29,IF(MONTH(INDEX(Dad_s_Date,$C29+7))=G$1,INDEX(Dad_s_Date,$C29+7),""),"")&amp;
IF($C29+8&lt;=$D29,IF(MONTH(INDEX(Dad_s_Date,$C29+8))=G$1,INDEX(Dad_s_Date,$C29+8),""),"")&amp;
IF($C29+9&lt;=$D29,IF(MONTH(INDEX(Dad_s_Date,$C29+9))=G$1,INDEX(Dad_s_Date,$C29+9),""),"")&amp;
IF($C29+10&lt;=$D29,IF(MONTH(INDEX(Dad_s_Date,$C29+10))=G$1,INDEX(Dad_s_Date,$C29+10),""),"")&amp;
IF($C29+11&lt;=$D29,IF(MONTH(INDEX(Dad_s_Date,$C29+11))=G$1,INDEX(Dad_s_Date,$C29+11),""),""),IF(MONTH($A29)=G$1,$A29,""))</f>
        <v/>
      </c>
      <c r="H29" s="16" t="str" cm="1">
        <f t="array" ref="H29">IF($E29="Yes",IF($C29&lt;=$D29,IF(MONTH(INDEX(Dad_s_Date,$C29))=H$1,INDEX(Dad_s_Date,$C29),""),"")&amp;
IF($C29+1&lt;=$D29,IF(MONTH(INDEX(Dad_s_Date,$C29+1))=H$1,INDEX(Dad_s_Date,$C29+1),""),"")&amp;
IF($C29+2&lt;=$D29,IF(MONTH(INDEX(Dad_s_Date,$C29+2))=H$1,INDEX(Dad_s_Date,$C29+2),""),"")&amp;
IF($C29+3&lt;=$D29,IF(MONTH(INDEX(Dad_s_Date,$C29+3))=H$1,INDEX(Dad_s_Date,$C29+3),""),"")&amp;
IF($C29+4&lt;=$D29,IF(MONTH(INDEX(Dad_s_Date,$C29+4))=H$1,INDEX(Dad_s_Date,$C29+4),""),"")&amp;
IF($C29+5&lt;=$D29,IF(MONTH(INDEX(Dad_s_Date,$C29+5))=H$1,INDEX(Dad_s_Date,$C29+5),""),"")&amp;
IF($C29+6&lt;=$D29,IF(MONTH(INDEX(Dad_s_Date,$C29+6))=H$1,INDEX(Dad_s_Date,$C29+6),""),"")&amp;
IF($C29+7&lt;=$D29,IF(MONTH(INDEX(Dad_s_Date,$C29+7))=H$1,INDEX(Dad_s_Date,$C29+7),""),"")&amp;
IF($C29+8&lt;=$D29,IF(MONTH(INDEX(Dad_s_Date,$C29+8))=H$1,INDEX(Dad_s_Date,$C29+8),""),"")&amp;
IF($C29+9&lt;=$D29,IF(MONTH(INDEX(Dad_s_Date,$C29+9))=H$1,INDEX(Dad_s_Date,$C29+9),""),"")&amp;
IF($C29+10&lt;=$D29,IF(MONTH(INDEX(Dad_s_Date,$C29+10))=H$1,INDEX(Dad_s_Date,$C29+10),""),"")&amp;
IF($C29+11&lt;=$D29,IF(MONTH(INDEX(Dad_s_Date,$C29+11))=H$1,INDEX(Dad_s_Date,$C29+11),""),""),IF(MONTH($A29)=H$1,$A29,""))</f>
        <v/>
      </c>
      <c r="I29" s="16" t="str" cm="1">
        <f t="array" ref="I29">IF($E29="Yes",IF($C29&lt;=$D29,IF(MONTH(INDEX(Dad_s_Date,$C29))=I$1,INDEX(Dad_s_Date,$C29),""),"")&amp;
IF($C29+1&lt;=$D29,IF(MONTH(INDEX(Dad_s_Date,$C29+1))=I$1,INDEX(Dad_s_Date,$C29+1),""),"")&amp;
IF($C29+2&lt;=$D29,IF(MONTH(INDEX(Dad_s_Date,$C29+2))=I$1,INDEX(Dad_s_Date,$C29+2),""),"")&amp;
IF($C29+3&lt;=$D29,IF(MONTH(INDEX(Dad_s_Date,$C29+3))=I$1,INDEX(Dad_s_Date,$C29+3),""),"")&amp;
IF($C29+4&lt;=$D29,IF(MONTH(INDEX(Dad_s_Date,$C29+4))=I$1,INDEX(Dad_s_Date,$C29+4),""),"")&amp;
IF($C29+5&lt;=$D29,IF(MONTH(INDEX(Dad_s_Date,$C29+5))=I$1,INDEX(Dad_s_Date,$C29+5),""),"")&amp;
IF($C29+6&lt;=$D29,IF(MONTH(INDEX(Dad_s_Date,$C29+6))=I$1,INDEX(Dad_s_Date,$C29+6),""),"")&amp;
IF($C29+7&lt;=$D29,IF(MONTH(INDEX(Dad_s_Date,$C29+7))=I$1,INDEX(Dad_s_Date,$C29+7),""),"")&amp;
IF($C29+8&lt;=$D29,IF(MONTH(INDEX(Dad_s_Date,$C29+8))=I$1,INDEX(Dad_s_Date,$C29+8),""),"")&amp;
IF($C29+9&lt;=$D29,IF(MONTH(INDEX(Dad_s_Date,$C29+9))=I$1,INDEX(Dad_s_Date,$C29+9),""),"")&amp;
IF($C29+10&lt;=$D29,IF(MONTH(INDEX(Dad_s_Date,$C29+10))=I$1,INDEX(Dad_s_Date,$C29+10),""),"")&amp;
IF($C29+11&lt;=$D29,IF(MONTH(INDEX(Dad_s_Date,$C29+11))=I$1,INDEX(Dad_s_Date,$C29+11),""),""),IF(MONTH($A29)=I$1,$A29,""))</f>
        <v/>
      </c>
      <c r="J29" s="16" t="str" cm="1">
        <f t="array" ref="J29">IF($E29="Yes",IF($C29&lt;=$D29,IF(MONTH(INDEX(Dad_s_Date,$C29))=J$1,INDEX(Dad_s_Date,$C29),""),"")&amp;
IF($C29+1&lt;=$D29,IF(MONTH(INDEX(Dad_s_Date,$C29+1))=J$1,INDEX(Dad_s_Date,$C29+1),""),"")&amp;
IF($C29+2&lt;=$D29,IF(MONTH(INDEX(Dad_s_Date,$C29+2))=J$1,INDEX(Dad_s_Date,$C29+2),""),"")&amp;
IF($C29+3&lt;=$D29,IF(MONTH(INDEX(Dad_s_Date,$C29+3))=J$1,INDEX(Dad_s_Date,$C29+3),""),"")&amp;
IF($C29+4&lt;=$D29,IF(MONTH(INDEX(Dad_s_Date,$C29+4))=J$1,INDEX(Dad_s_Date,$C29+4),""),"")&amp;
IF($C29+5&lt;=$D29,IF(MONTH(INDEX(Dad_s_Date,$C29+5))=J$1,INDEX(Dad_s_Date,$C29+5),""),"")&amp;
IF($C29+6&lt;=$D29,IF(MONTH(INDEX(Dad_s_Date,$C29+6))=J$1,INDEX(Dad_s_Date,$C29+6),""),"")&amp;
IF($C29+7&lt;=$D29,IF(MONTH(INDEX(Dad_s_Date,$C29+7))=J$1,INDEX(Dad_s_Date,$C29+7),""),"")&amp;
IF($C29+8&lt;=$D29,IF(MONTH(INDEX(Dad_s_Date,$C29+8))=J$1,INDEX(Dad_s_Date,$C29+8),""),"")&amp;
IF($C29+9&lt;=$D29,IF(MONTH(INDEX(Dad_s_Date,$C29+9))=J$1,INDEX(Dad_s_Date,$C29+9),""),"")&amp;
IF($C29+10&lt;=$D29,IF(MONTH(INDEX(Dad_s_Date,$C29+10))=J$1,INDEX(Dad_s_Date,$C29+10),""),"")&amp;
IF($C29+11&lt;=$D29,IF(MONTH(INDEX(Dad_s_Date,$C29+11))=J$1,INDEX(Dad_s_Date,$C29+11),""),""),IF(MONTH($A29)=J$1,$A29,""))</f>
        <v/>
      </c>
      <c r="K29" s="16" t="str" cm="1">
        <f t="array" ref="K29">IF($E29="Yes",IF($C29&lt;=$D29,IF(MONTH(INDEX(Dad_s_Date,$C29))=K$1,INDEX(Dad_s_Date,$C29),""),"")&amp;
IF($C29+1&lt;=$D29,IF(MONTH(INDEX(Dad_s_Date,$C29+1))=K$1,INDEX(Dad_s_Date,$C29+1),""),"")&amp;
IF($C29+2&lt;=$D29,IF(MONTH(INDEX(Dad_s_Date,$C29+2))=K$1,INDEX(Dad_s_Date,$C29+2),""),"")&amp;
IF($C29+3&lt;=$D29,IF(MONTH(INDEX(Dad_s_Date,$C29+3))=K$1,INDEX(Dad_s_Date,$C29+3),""),"")&amp;
IF($C29+4&lt;=$D29,IF(MONTH(INDEX(Dad_s_Date,$C29+4))=K$1,INDEX(Dad_s_Date,$C29+4),""),"")&amp;
IF($C29+5&lt;=$D29,IF(MONTH(INDEX(Dad_s_Date,$C29+5))=K$1,INDEX(Dad_s_Date,$C29+5),""),"")&amp;
IF($C29+6&lt;=$D29,IF(MONTH(INDEX(Dad_s_Date,$C29+6))=K$1,INDEX(Dad_s_Date,$C29+6),""),"")&amp;
IF($C29+7&lt;=$D29,IF(MONTH(INDEX(Dad_s_Date,$C29+7))=K$1,INDEX(Dad_s_Date,$C29+7),""),"")&amp;
IF($C29+8&lt;=$D29,IF(MONTH(INDEX(Dad_s_Date,$C29+8))=K$1,INDEX(Dad_s_Date,$C29+8),""),"")&amp;
IF($C29+9&lt;=$D29,IF(MONTH(INDEX(Dad_s_Date,$C29+9))=K$1,INDEX(Dad_s_Date,$C29+9),""),"")&amp;
IF($C29+10&lt;=$D29,IF(MONTH(INDEX(Dad_s_Date,$C29+10))=K$1,INDEX(Dad_s_Date,$C29+10),""),"")&amp;
IF($C29+11&lt;=$D29,IF(MONTH(INDEX(Dad_s_Date,$C29+11))=K$1,INDEX(Dad_s_Date,$C29+11),""),""),IF(MONTH($A29)=K$1,$A29,""))</f>
        <v/>
      </c>
      <c r="L29" s="16" t="str" cm="1">
        <f t="array" ref="L29">IF($E29="Yes",IF($C29&lt;=$D29,IF(MONTH(INDEX(Dad_s_Date,$C29))=L$1,INDEX(Dad_s_Date,$C29),""),"")&amp;
IF($C29+1&lt;=$D29,IF(MONTH(INDEX(Dad_s_Date,$C29+1))=L$1,INDEX(Dad_s_Date,$C29+1),""),"")&amp;
IF($C29+2&lt;=$D29,IF(MONTH(INDEX(Dad_s_Date,$C29+2))=L$1,INDEX(Dad_s_Date,$C29+2),""),"")&amp;
IF($C29+3&lt;=$D29,IF(MONTH(INDEX(Dad_s_Date,$C29+3))=L$1,INDEX(Dad_s_Date,$C29+3),""),"")&amp;
IF($C29+4&lt;=$D29,IF(MONTH(INDEX(Dad_s_Date,$C29+4))=L$1,INDEX(Dad_s_Date,$C29+4),""),"")&amp;
IF($C29+5&lt;=$D29,IF(MONTH(INDEX(Dad_s_Date,$C29+5))=L$1,INDEX(Dad_s_Date,$C29+5),""),"")&amp;
IF($C29+6&lt;=$D29,IF(MONTH(INDEX(Dad_s_Date,$C29+6))=L$1,INDEX(Dad_s_Date,$C29+6),""),"")&amp;
IF($C29+7&lt;=$D29,IF(MONTH(INDEX(Dad_s_Date,$C29+7))=L$1,INDEX(Dad_s_Date,$C29+7),""),"")&amp;
IF($C29+8&lt;=$D29,IF(MONTH(INDEX(Dad_s_Date,$C29+8))=L$1,INDEX(Dad_s_Date,$C29+8),""),"")&amp;
IF($C29+9&lt;=$D29,IF(MONTH(INDEX(Dad_s_Date,$C29+9))=L$1,INDEX(Dad_s_Date,$C29+9),""),"")&amp;
IF($C29+10&lt;=$D29,IF(MONTH(INDEX(Dad_s_Date,$C29+10))=L$1,INDEX(Dad_s_Date,$C29+10),""),"")&amp;
IF($C29+11&lt;=$D29,IF(MONTH(INDEX(Dad_s_Date,$C29+11))=L$1,INDEX(Dad_s_Date,$C29+11),""),""),IF(MONTH($A29)=L$1,$A29,""))</f>
        <v/>
      </c>
      <c r="M29" s="16" t="str" cm="1">
        <f t="array" ref="M29">IF($E29="Yes",IF($C29&lt;=$D29,IF(MONTH(INDEX(Dad_s_Date,$C29))=M$1,INDEX(Dad_s_Date,$C29),""),"")&amp;
IF($C29+1&lt;=$D29,IF(MONTH(INDEX(Dad_s_Date,$C29+1))=M$1,INDEX(Dad_s_Date,$C29+1),""),"")&amp;
IF($C29+2&lt;=$D29,IF(MONTH(INDEX(Dad_s_Date,$C29+2))=M$1,INDEX(Dad_s_Date,$C29+2),""),"")&amp;
IF($C29+3&lt;=$D29,IF(MONTH(INDEX(Dad_s_Date,$C29+3))=M$1,INDEX(Dad_s_Date,$C29+3),""),"")&amp;
IF($C29+4&lt;=$D29,IF(MONTH(INDEX(Dad_s_Date,$C29+4))=M$1,INDEX(Dad_s_Date,$C29+4),""),"")&amp;
IF($C29+5&lt;=$D29,IF(MONTH(INDEX(Dad_s_Date,$C29+5))=M$1,INDEX(Dad_s_Date,$C29+5),""),"")&amp;
IF($C29+6&lt;=$D29,IF(MONTH(INDEX(Dad_s_Date,$C29+6))=M$1,INDEX(Dad_s_Date,$C29+6),""),"")&amp;
IF($C29+7&lt;=$D29,IF(MONTH(INDEX(Dad_s_Date,$C29+7))=M$1,INDEX(Dad_s_Date,$C29+7),""),"")&amp;
IF($C29+8&lt;=$D29,IF(MONTH(INDEX(Dad_s_Date,$C29+8))=M$1,INDEX(Dad_s_Date,$C29+8),""),"")&amp;
IF($C29+9&lt;=$D29,IF(MONTH(INDEX(Dad_s_Date,$C29+9))=M$1,INDEX(Dad_s_Date,$C29+9),""),"")&amp;
IF($C29+10&lt;=$D29,IF(MONTH(INDEX(Dad_s_Date,$C29+10))=M$1,INDEX(Dad_s_Date,$C29+10),""),"")&amp;
IF($C29+11&lt;=$D29,IF(MONTH(INDEX(Dad_s_Date,$C29+11))=M$1,INDEX(Dad_s_Date,$C29+11),""),""),IF(MONTH($A29)=M$1,$A29,""))</f>
        <v/>
      </c>
      <c r="N29" s="16" t="str" cm="1">
        <f t="array" ref="N29">IF($E29="Yes",IF($C29&lt;=$D29,IF(MONTH(INDEX(Dad_s_Date,$C29))=N$1,INDEX(Dad_s_Date,$C29),""),"")&amp;
IF($C29+1&lt;=$D29,IF(MONTH(INDEX(Dad_s_Date,$C29+1))=N$1,INDEX(Dad_s_Date,$C29+1),""),"")&amp;
IF($C29+2&lt;=$D29,IF(MONTH(INDEX(Dad_s_Date,$C29+2))=N$1,INDEX(Dad_s_Date,$C29+2),""),"")&amp;
IF($C29+3&lt;=$D29,IF(MONTH(INDEX(Dad_s_Date,$C29+3))=N$1,INDEX(Dad_s_Date,$C29+3),""),"")&amp;
IF($C29+4&lt;=$D29,IF(MONTH(INDEX(Dad_s_Date,$C29+4))=N$1,INDEX(Dad_s_Date,$C29+4),""),"")&amp;
IF($C29+5&lt;=$D29,IF(MONTH(INDEX(Dad_s_Date,$C29+5))=N$1,INDEX(Dad_s_Date,$C29+5),""),"")&amp;
IF($C29+6&lt;=$D29,IF(MONTH(INDEX(Dad_s_Date,$C29+6))=N$1,INDEX(Dad_s_Date,$C29+6),""),"")&amp;
IF($C29+7&lt;=$D29,IF(MONTH(INDEX(Dad_s_Date,$C29+7))=N$1,INDEX(Dad_s_Date,$C29+7),""),"")&amp;
IF($C29+8&lt;=$D29,IF(MONTH(INDEX(Dad_s_Date,$C29+8))=N$1,INDEX(Dad_s_Date,$C29+8),""),"")&amp;
IF($C29+9&lt;=$D29,IF(MONTH(INDEX(Dad_s_Date,$C29+9))=N$1,INDEX(Dad_s_Date,$C29+9),""),"")&amp;
IF($C29+10&lt;=$D29,IF(MONTH(INDEX(Dad_s_Date,$C29+10))=N$1,INDEX(Dad_s_Date,$C29+10),""),"")&amp;
IF($C29+11&lt;=$D29,IF(MONTH(INDEX(Dad_s_Date,$C29+11))=N$1,INDEX(Dad_s_Date,$C29+11),""),""),IF(MONTH($A29)=N$1,$A29,""))</f>
        <v/>
      </c>
      <c r="O29" s="16" t="str" cm="1">
        <f t="array" ref="O29">IF($E29="Yes",IF($C29&lt;=$D29,IF(MONTH(INDEX(Dad_s_Date,$C29))=O$1,INDEX(Dad_s_Date,$C29),""),"")&amp;
IF($C29+1&lt;=$D29,IF(MONTH(INDEX(Dad_s_Date,$C29+1))=O$1,INDEX(Dad_s_Date,$C29+1),""),"")&amp;
IF($C29+2&lt;=$D29,IF(MONTH(INDEX(Dad_s_Date,$C29+2))=O$1,INDEX(Dad_s_Date,$C29+2),""),"")&amp;
IF($C29+3&lt;=$D29,IF(MONTH(INDEX(Dad_s_Date,$C29+3))=O$1,INDEX(Dad_s_Date,$C29+3),""),"")&amp;
IF($C29+4&lt;=$D29,IF(MONTH(INDEX(Dad_s_Date,$C29+4))=O$1,INDEX(Dad_s_Date,$C29+4),""),"")&amp;
IF($C29+5&lt;=$D29,IF(MONTH(INDEX(Dad_s_Date,$C29+5))=O$1,INDEX(Dad_s_Date,$C29+5),""),"")&amp;
IF($C29+6&lt;=$D29,IF(MONTH(INDEX(Dad_s_Date,$C29+6))=O$1,INDEX(Dad_s_Date,$C29+6),""),"")&amp;
IF($C29+7&lt;=$D29,IF(MONTH(INDEX(Dad_s_Date,$C29+7))=O$1,INDEX(Dad_s_Date,$C29+7),""),"")&amp;
IF($C29+8&lt;=$D29,IF(MONTH(INDEX(Dad_s_Date,$C29+8))=O$1,INDEX(Dad_s_Date,$C29+8),""),"")&amp;
IF($C29+9&lt;=$D29,IF(MONTH(INDEX(Dad_s_Date,$C29+9))=O$1,INDEX(Dad_s_Date,$C29+9),""),"")&amp;
IF($C29+10&lt;=$D29,IF(MONTH(INDEX(Dad_s_Date,$C29+10))=O$1,INDEX(Dad_s_Date,$C29+10),""),"")&amp;
IF($C29+11&lt;=$D29,IF(MONTH(INDEX(Dad_s_Date,$C29+11))=O$1,INDEX(Dad_s_Date,$C29+11),""),""),IF(MONTH($A29)=O$1,$A29,""))</f>
        <v/>
      </c>
      <c r="P29" s="16" cm="1">
        <f t="array" ref="P29">IF($E29="Yes",IF($C29&lt;=$D29,IF(MONTH(INDEX(Dad_s_Date,$C29))=P$1,INDEX(Dad_s_Date,$C29),""),"")&amp;
IF($C29+1&lt;=$D29,IF(MONTH(INDEX(Dad_s_Date,$C29+1))=P$1,INDEX(Dad_s_Date,$C29+1),""),"")&amp;
IF($C29+2&lt;=$D29,IF(MONTH(INDEX(Dad_s_Date,$C29+2))=P$1,INDEX(Dad_s_Date,$C29+2),""),"")&amp;
IF($C29+3&lt;=$D29,IF(MONTH(INDEX(Dad_s_Date,$C29+3))=P$1,INDEX(Dad_s_Date,$C29+3),""),"")&amp;
IF($C29+4&lt;=$D29,IF(MONTH(INDEX(Dad_s_Date,$C29+4))=P$1,INDEX(Dad_s_Date,$C29+4),""),"")&amp;
IF($C29+5&lt;=$D29,IF(MONTH(INDEX(Dad_s_Date,$C29+5))=P$1,INDEX(Dad_s_Date,$C29+5),""),"")&amp;
IF($C29+6&lt;=$D29,IF(MONTH(INDEX(Dad_s_Date,$C29+6))=P$1,INDEX(Dad_s_Date,$C29+6),""),"")&amp;
IF($C29+7&lt;=$D29,IF(MONTH(INDEX(Dad_s_Date,$C29+7))=P$1,INDEX(Dad_s_Date,$C29+7),""),"")&amp;
IF($C29+8&lt;=$D29,IF(MONTH(INDEX(Dad_s_Date,$C29+8))=P$1,INDEX(Dad_s_Date,$C29+8),""),"")&amp;
IF($C29+9&lt;=$D29,IF(MONTH(INDEX(Dad_s_Date,$C29+9))=P$1,INDEX(Dad_s_Date,$C29+9),""),"")&amp;
IF($C29+10&lt;=$D29,IF(MONTH(INDEX(Dad_s_Date,$C29+10))=P$1,INDEX(Dad_s_Date,$C29+10),""),"")&amp;
IF($C29+11&lt;=$D29,IF(MONTH(INDEX(Dad_s_Date,$C29+11))=P$1,INDEX(Dad_s_Date,$C29+11),""),""),IF(MONTH($A29)=P$1,$A29,""))</f>
        <v>47421</v>
      </c>
      <c r="Q29" s="16" t="str" cm="1">
        <f t="array" ref="Q29">IF($E29="Yes",IF($C29&lt;=$D29,IF(MONTH(INDEX(Dad_s_Date,$C29))=Q$1,INDEX(Dad_s_Date,$C29),""),"")&amp;
IF($C29+1&lt;=$D29,IF(MONTH(INDEX(Dad_s_Date,$C29+1))=Q$1,INDEX(Dad_s_Date,$C29+1),""),"")&amp;
IF($C29+2&lt;=$D29,IF(MONTH(INDEX(Dad_s_Date,$C29+2))=Q$1,INDEX(Dad_s_Date,$C29+2),""),"")&amp;
IF($C29+3&lt;=$D29,IF(MONTH(INDEX(Dad_s_Date,$C29+3))=Q$1,INDEX(Dad_s_Date,$C29+3),""),"")&amp;
IF($C29+4&lt;=$D29,IF(MONTH(INDEX(Dad_s_Date,$C29+4))=Q$1,INDEX(Dad_s_Date,$C29+4),""),"")&amp;
IF($C29+5&lt;=$D29,IF(MONTH(INDEX(Dad_s_Date,$C29+5))=Q$1,INDEX(Dad_s_Date,$C29+5),""),"")&amp;
IF($C29+6&lt;=$D29,IF(MONTH(INDEX(Dad_s_Date,$C29+6))=Q$1,INDEX(Dad_s_Date,$C29+6),""),"")&amp;
IF($C29+7&lt;=$D29,IF(MONTH(INDEX(Dad_s_Date,$C29+7))=Q$1,INDEX(Dad_s_Date,$C29+7),""),"")&amp;
IF($C29+8&lt;=$D29,IF(MONTH(INDEX(Dad_s_Date,$C29+8))=Q$1,INDEX(Dad_s_Date,$C29+8),""),"")&amp;
IF($C29+9&lt;=$D29,IF(MONTH(INDEX(Dad_s_Date,$C29+9))=Q$1,INDEX(Dad_s_Date,$C29+9),""),"")&amp;
IF($C29+10&lt;=$D29,IF(MONTH(INDEX(Dad_s_Date,$C29+10))=Q$1,INDEX(Dad_s_Date,$C29+10),""),"")&amp;
IF($C29+11&lt;=$D29,IF(MONTH(INDEX(Dad_s_Date,$C29+11))=Q$1,INDEX(Dad_s_Date,$C29+11),""),""),IF(MONTH($A29)=Q$1,$A29,""))</f>
        <v/>
      </c>
      <c r="R29" s="17" t="str" cm="1">
        <f t="array" ref="R29">IF($E29="Yes",IF($C29&lt;=$D29,IF(MONTH(INDEX(Dad_s_Date,$C29))=R$1,INDEX(Dad_s_Date,$C29),""),"")&amp;
IF($C29+1&lt;=$D29,IF(MONTH(INDEX(Dad_s_Date,$C29+1))=R$1,INDEX(Dad_s_Date,$C29+1),""),"")&amp;
IF($C29+2&lt;=$D29,IF(MONTH(INDEX(Dad_s_Date,$C29+2))=R$1,INDEX(Dad_s_Date,$C29+2),""),"")&amp;
IF($C29+3&lt;=$D29,IF(MONTH(INDEX(Dad_s_Date,$C29+3))=R$1,INDEX(Dad_s_Date,$C29+3),""),"")&amp;
IF($C29+4&lt;=$D29,IF(MONTH(INDEX(Dad_s_Date,$C29+4))=R$1,INDEX(Dad_s_Date,$C29+4),""),"")&amp;
IF($C29+5&lt;=$D29,IF(MONTH(INDEX(Dad_s_Date,$C29+5))=R$1,INDEX(Dad_s_Date,$C29+5),""),"")&amp;
IF($C29+6&lt;=$D29,IF(MONTH(INDEX(Dad_s_Date,$C29+6))=R$1,INDEX(Dad_s_Date,$C29+6),""),"")&amp;
IF($C29+7&lt;=$D29,IF(MONTH(INDEX(Dad_s_Date,$C29+7))=R$1,INDEX(Dad_s_Date,$C29+7),""),"")&amp;
IF($C29+8&lt;=$D29,IF(MONTH(INDEX(Dad_s_Date,$C29+8))=R$1,INDEX(Dad_s_Date,$C29+8),""),"")&amp;
IF($C29+9&lt;=$D29,IF(MONTH(INDEX(Dad_s_Date,$C29+9))=R$1,INDEX(Dad_s_Date,$C29+9),""),"")&amp;
IF($C29+10&lt;=$D29,IF(MONTH(INDEX(Dad_s_Date,$C29+10))=R$1,INDEX(Dad_s_Date,$C29+10),""),"")&amp;
IF($C29+11&lt;=$D29,IF(MONTH(INDEX(Dad_s_Date,$C29+11))=R$1,INDEX(Dad_s_Date,$C29+11),""),""),IF(MONTH($A29)=R$1,$A29,""))</f>
        <v/>
      </c>
    </row>
    <row r="30" spans="1:18" x14ac:dyDescent="0.35">
      <c r="E30" s="5" t="str">
        <f t="shared" si="0"/>
        <v/>
      </c>
      <c r="F30" s="6">
        <v>2030</v>
      </c>
      <c r="G30" s="21" t="s">
        <v>5</v>
      </c>
      <c r="H30" s="21" t="s">
        <v>6</v>
      </c>
      <c r="I30" s="21" t="s">
        <v>7</v>
      </c>
      <c r="J30" s="21" t="s">
        <v>8</v>
      </c>
      <c r="K30" s="21" t="s">
        <v>9</v>
      </c>
      <c r="L30" s="21" t="s">
        <v>10</v>
      </c>
      <c r="M30" s="21" t="s">
        <v>16</v>
      </c>
      <c r="N30" s="21" t="s">
        <v>11</v>
      </c>
      <c r="O30" s="21" t="s">
        <v>12</v>
      </c>
      <c r="P30" s="21" t="s">
        <v>13</v>
      </c>
      <c r="Q30" s="21" t="s">
        <v>14</v>
      </c>
      <c r="R30" s="21" t="s">
        <v>15</v>
      </c>
    </row>
    <row r="31" spans="1:18" x14ac:dyDescent="0.35">
      <c r="A31" s="4">
        <f>INDEX(My_Date,MATCH(F30,My_Year,0))</f>
        <v>47613</v>
      </c>
      <c r="B31" s="4">
        <f>INDEX(My_Date,MATCH(F30,My_Year,1))</f>
        <v>47613</v>
      </c>
      <c r="C31" s="5">
        <f>MATCH(A31,My_Date,0)</f>
        <v>8</v>
      </c>
      <c r="D31" s="5">
        <f>MATCH(B31,My_Date,0)</f>
        <v>8</v>
      </c>
      <c r="E31" s="5" t="str">
        <f t="shared" si="0"/>
        <v/>
      </c>
      <c r="F31" s="6" t="s">
        <v>0</v>
      </c>
      <c r="G31" s="22" t="str" cm="1">
        <f t="array" ref="G31">IF($E31="Yes",IF($C31&lt;=$D31,IF(MONTH(INDEX(My_Date,$C31))=G$1,INDEX(My_Date,$C31),""),"")&amp;
IF($C31+1&lt;=$D31,IF(MONTH(INDEX(My_Date,$C31+1))=G$1,INDEX(My_Date,$C31+1),""),"")&amp;
IF($C31+2&lt;=$D31,IF(MONTH(INDEX(My_Date,$C31+2))=G$1,INDEX(My_Date,$C31+2),""),"")&amp;
IF($C31+3&lt;=$D31,IF(MONTH(INDEX(My_Date,$C31+3))=G$1,INDEX(My_Date,$C31+3),""),"")&amp;
IF($C31+4&lt;=$D31,IF(MONTH(INDEX(My_Date,$C31+4))=G$1,INDEX(My_Date,$C31+4),""),"")&amp;
IF($C31+5&lt;=$D31,IF(MONTH(INDEX(My_Date,$C31+5))=G$1,INDEX(My_Date,$C31+5),""),"")&amp;
IF($C31+6&lt;=$D31,IF(MONTH(INDEX(My_Date,$C31+6))=G$1,INDEX(My_Date,$C31+6),""),"")&amp;
IF($C31+7&lt;=$D31,IF(MONTH(INDEX(My_Date,$C31+7))=G$1,INDEX(My_Date,$C31+7),""),"")&amp;
IF($C31+8&lt;=$D31,IF(MONTH(INDEX(My_Date,$C31+8))=G$1,INDEX(My_Date,$C31+8),""),"")&amp;
IF($C31+9&lt;=$D31,IF(MONTH(INDEX(My_Date,$C31+9))=G$1,INDEX(My_Date,$C31+9),""),"")&amp;
IF($C31+10&lt;=$D31,IF(MONTH(INDEX(My_Date,$C31+10))=G$1,INDEX(My_Date,$C31+10),""),"")&amp;
IF($C31+11&lt;=$D31,IF(MONTH(INDEX(My_Date,$C31+11))=G$1,INDEX(My_Date,$C31+11),""),""),IF(MONTH($A31)=G$1,$A31,""))</f>
        <v/>
      </c>
      <c r="H31" s="23" t="str" cm="1">
        <f t="array" ref="H31">IF($E31="Yes",IF($C31&lt;=$D31,IF(MONTH(INDEX(My_Date,$C31))=H$1,INDEX(My_Date,$C31),""),"")&amp;
IF($C31+1&lt;=$D31,IF(MONTH(INDEX(My_Date,$C31+1))=H$1,INDEX(My_Date,$C31+1),""),"")&amp;
IF($C31+2&lt;=$D31,IF(MONTH(INDEX(My_Date,$C31+2))=H$1,INDEX(My_Date,$C31+2),""),"")&amp;
IF($C31+3&lt;=$D31,IF(MONTH(INDEX(My_Date,$C31+3))=H$1,INDEX(My_Date,$C31+3),""),"")&amp;
IF($C31+4&lt;=$D31,IF(MONTH(INDEX(My_Date,$C31+4))=H$1,INDEX(My_Date,$C31+4),""),"")&amp;
IF($C31+5&lt;=$D31,IF(MONTH(INDEX(My_Date,$C31+5))=H$1,INDEX(My_Date,$C31+5),""),"")&amp;
IF($C31+6&lt;=$D31,IF(MONTH(INDEX(My_Date,$C31+6))=H$1,INDEX(My_Date,$C31+6),""),"")&amp;
IF($C31+7&lt;=$D31,IF(MONTH(INDEX(My_Date,$C31+7))=H$1,INDEX(My_Date,$C31+7),""),"")&amp;
IF($C31+8&lt;=$D31,IF(MONTH(INDEX(My_Date,$C31+8))=H$1,INDEX(My_Date,$C31+8),""),"")&amp;
IF($C31+9&lt;=$D31,IF(MONTH(INDEX(My_Date,$C31+9))=H$1,INDEX(My_Date,$C31+9),""),"")&amp;
IF($C31+10&lt;=$D31,IF(MONTH(INDEX(My_Date,$C31+10))=H$1,INDEX(My_Date,$C31+10),""),"")&amp;
IF($C31+11&lt;=$D31,IF(MONTH(INDEX(My_Date,$C31+11))=H$1,INDEX(My_Date,$C31+11),""),""),IF(MONTH($A31)=H$1,$A31,""))</f>
        <v/>
      </c>
      <c r="I31" s="23" t="str" cm="1">
        <f t="array" ref="I31">IF($E31="Yes",IF($C31&lt;=$D31,IF(MONTH(INDEX(My_Date,$C31))=I$1,INDEX(My_Date,$C31),""),"")&amp;
IF($C31+1&lt;=$D31,IF(MONTH(INDEX(My_Date,$C31+1))=I$1,INDEX(My_Date,$C31+1),""),"")&amp;
IF($C31+2&lt;=$D31,IF(MONTH(INDEX(My_Date,$C31+2))=I$1,INDEX(My_Date,$C31+2),""),"")&amp;
IF($C31+3&lt;=$D31,IF(MONTH(INDEX(My_Date,$C31+3))=I$1,INDEX(My_Date,$C31+3),""),"")&amp;
IF($C31+4&lt;=$D31,IF(MONTH(INDEX(My_Date,$C31+4))=I$1,INDEX(My_Date,$C31+4),""),"")&amp;
IF($C31+5&lt;=$D31,IF(MONTH(INDEX(My_Date,$C31+5))=I$1,INDEX(My_Date,$C31+5),""),"")&amp;
IF($C31+6&lt;=$D31,IF(MONTH(INDEX(My_Date,$C31+6))=I$1,INDEX(My_Date,$C31+6),""),"")&amp;
IF($C31+7&lt;=$D31,IF(MONTH(INDEX(My_Date,$C31+7))=I$1,INDEX(My_Date,$C31+7),""),"")&amp;
IF($C31+8&lt;=$D31,IF(MONTH(INDEX(My_Date,$C31+8))=I$1,INDEX(My_Date,$C31+8),""),"")&amp;
IF($C31+9&lt;=$D31,IF(MONTH(INDEX(My_Date,$C31+9))=I$1,INDEX(My_Date,$C31+9),""),"")&amp;
IF($C31+10&lt;=$D31,IF(MONTH(INDEX(My_Date,$C31+10))=I$1,INDEX(My_Date,$C31+10),""),"")&amp;
IF($C31+11&lt;=$D31,IF(MONTH(INDEX(My_Date,$C31+11))=I$1,INDEX(My_Date,$C31+11),""),""),IF(MONTH($A31)=I$1,$A31,""))</f>
        <v/>
      </c>
      <c r="J31" s="23" t="str" cm="1">
        <f t="array" ref="J31">IF($E31="Yes",IF($C31&lt;=$D31,IF(MONTH(INDEX(My_Date,$C31))=J$1,INDEX(My_Date,$C31),""),"")&amp;
IF($C31+1&lt;=$D31,IF(MONTH(INDEX(My_Date,$C31+1))=J$1,INDEX(My_Date,$C31+1),""),"")&amp;
IF($C31+2&lt;=$D31,IF(MONTH(INDEX(My_Date,$C31+2))=J$1,INDEX(My_Date,$C31+2),""),"")&amp;
IF($C31+3&lt;=$D31,IF(MONTH(INDEX(My_Date,$C31+3))=J$1,INDEX(My_Date,$C31+3),""),"")&amp;
IF($C31+4&lt;=$D31,IF(MONTH(INDEX(My_Date,$C31+4))=J$1,INDEX(My_Date,$C31+4),""),"")&amp;
IF($C31+5&lt;=$D31,IF(MONTH(INDEX(My_Date,$C31+5))=J$1,INDEX(My_Date,$C31+5),""),"")&amp;
IF($C31+6&lt;=$D31,IF(MONTH(INDEX(My_Date,$C31+6))=J$1,INDEX(My_Date,$C31+6),""),"")&amp;
IF($C31+7&lt;=$D31,IF(MONTH(INDEX(My_Date,$C31+7))=J$1,INDEX(My_Date,$C31+7),""),"")&amp;
IF($C31+8&lt;=$D31,IF(MONTH(INDEX(My_Date,$C31+8))=J$1,INDEX(My_Date,$C31+8),""),"")&amp;
IF($C31+9&lt;=$D31,IF(MONTH(INDEX(My_Date,$C31+9))=J$1,INDEX(My_Date,$C31+9),""),"")&amp;
IF($C31+10&lt;=$D31,IF(MONTH(INDEX(My_Date,$C31+10))=J$1,INDEX(My_Date,$C31+10),""),"")&amp;
IF($C31+11&lt;=$D31,IF(MONTH(INDEX(My_Date,$C31+11))=J$1,INDEX(My_Date,$C31+11),""),""),IF(MONTH($A31)=J$1,$A31,""))</f>
        <v/>
      </c>
      <c r="K31" s="23" cm="1">
        <f t="array" ref="K31">IF($E31="Yes",IF($C31&lt;=$D31,IF(MONTH(INDEX(My_Date,$C31))=K$1,INDEX(My_Date,$C31),""),"")&amp;
IF($C31+1&lt;=$D31,IF(MONTH(INDEX(My_Date,$C31+1))=K$1,INDEX(My_Date,$C31+1),""),"")&amp;
IF($C31+2&lt;=$D31,IF(MONTH(INDEX(My_Date,$C31+2))=K$1,INDEX(My_Date,$C31+2),""),"")&amp;
IF($C31+3&lt;=$D31,IF(MONTH(INDEX(My_Date,$C31+3))=K$1,INDEX(My_Date,$C31+3),""),"")&amp;
IF($C31+4&lt;=$D31,IF(MONTH(INDEX(My_Date,$C31+4))=K$1,INDEX(My_Date,$C31+4),""),"")&amp;
IF($C31+5&lt;=$D31,IF(MONTH(INDEX(My_Date,$C31+5))=K$1,INDEX(My_Date,$C31+5),""),"")&amp;
IF($C31+6&lt;=$D31,IF(MONTH(INDEX(My_Date,$C31+6))=K$1,INDEX(My_Date,$C31+6),""),"")&amp;
IF($C31+7&lt;=$D31,IF(MONTH(INDEX(My_Date,$C31+7))=K$1,INDEX(My_Date,$C31+7),""),"")&amp;
IF($C31+8&lt;=$D31,IF(MONTH(INDEX(My_Date,$C31+8))=K$1,INDEX(My_Date,$C31+8),""),"")&amp;
IF($C31+9&lt;=$D31,IF(MONTH(INDEX(My_Date,$C31+9))=K$1,INDEX(My_Date,$C31+9),""),"")&amp;
IF($C31+10&lt;=$D31,IF(MONTH(INDEX(My_Date,$C31+10))=K$1,INDEX(My_Date,$C31+10),""),"")&amp;
IF($C31+11&lt;=$D31,IF(MONTH(INDEX(My_Date,$C31+11))=K$1,INDEX(My_Date,$C31+11),""),""),IF(MONTH($A31)=K$1,$A31,""))</f>
        <v>47613</v>
      </c>
      <c r="L31" s="23" t="str" cm="1">
        <f t="array" ref="L31">IF($E31="Yes",IF($C31&lt;=$D31,IF(MONTH(INDEX(My_Date,$C31))=L$1,INDEX(My_Date,$C31),""),"")&amp;
IF($C31+1&lt;=$D31,IF(MONTH(INDEX(My_Date,$C31+1))=L$1,INDEX(My_Date,$C31+1),""),"")&amp;
IF($C31+2&lt;=$D31,IF(MONTH(INDEX(My_Date,$C31+2))=L$1,INDEX(My_Date,$C31+2),""),"")&amp;
IF($C31+3&lt;=$D31,IF(MONTH(INDEX(My_Date,$C31+3))=L$1,INDEX(My_Date,$C31+3),""),"")&amp;
IF($C31+4&lt;=$D31,IF(MONTH(INDEX(My_Date,$C31+4))=L$1,INDEX(My_Date,$C31+4),""),"")&amp;
IF($C31+5&lt;=$D31,IF(MONTH(INDEX(My_Date,$C31+5))=L$1,INDEX(My_Date,$C31+5),""),"")&amp;
IF($C31+6&lt;=$D31,IF(MONTH(INDEX(My_Date,$C31+6))=L$1,INDEX(My_Date,$C31+6),""),"")&amp;
IF($C31+7&lt;=$D31,IF(MONTH(INDEX(My_Date,$C31+7))=L$1,INDEX(My_Date,$C31+7),""),"")&amp;
IF($C31+8&lt;=$D31,IF(MONTH(INDEX(My_Date,$C31+8))=L$1,INDEX(My_Date,$C31+8),""),"")&amp;
IF($C31+9&lt;=$D31,IF(MONTH(INDEX(My_Date,$C31+9))=L$1,INDEX(My_Date,$C31+9),""),"")&amp;
IF($C31+10&lt;=$D31,IF(MONTH(INDEX(My_Date,$C31+10))=L$1,INDEX(My_Date,$C31+10),""),"")&amp;
IF($C31+11&lt;=$D31,IF(MONTH(INDEX(My_Date,$C31+11))=L$1,INDEX(My_Date,$C31+11),""),""),IF(MONTH($A31)=L$1,$A31,""))</f>
        <v/>
      </c>
      <c r="M31" s="23" t="str" cm="1">
        <f t="array" ref="M31">IF($E31="Yes",IF($C31&lt;=$D31,IF(MONTH(INDEX(My_Date,$C31))=M$1,INDEX(My_Date,$C31),""),"")&amp;
IF($C31+1&lt;=$D31,IF(MONTH(INDEX(My_Date,$C31+1))=M$1,INDEX(My_Date,$C31+1),""),"")&amp;
IF($C31+2&lt;=$D31,IF(MONTH(INDEX(My_Date,$C31+2))=M$1,INDEX(My_Date,$C31+2),""),"")&amp;
IF($C31+3&lt;=$D31,IF(MONTH(INDEX(My_Date,$C31+3))=M$1,INDEX(My_Date,$C31+3),""),"")&amp;
IF($C31+4&lt;=$D31,IF(MONTH(INDEX(My_Date,$C31+4))=M$1,INDEX(My_Date,$C31+4),""),"")&amp;
IF($C31+5&lt;=$D31,IF(MONTH(INDEX(My_Date,$C31+5))=M$1,INDEX(My_Date,$C31+5),""),"")&amp;
IF($C31+6&lt;=$D31,IF(MONTH(INDEX(My_Date,$C31+6))=M$1,INDEX(My_Date,$C31+6),""),"")&amp;
IF($C31+7&lt;=$D31,IF(MONTH(INDEX(My_Date,$C31+7))=M$1,INDEX(My_Date,$C31+7),""),"")&amp;
IF($C31+8&lt;=$D31,IF(MONTH(INDEX(My_Date,$C31+8))=M$1,INDEX(My_Date,$C31+8),""),"")&amp;
IF($C31+9&lt;=$D31,IF(MONTH(INDEX(My_Date,$C31+9))=M$1,INDEX(My_Date,$C31+9),""),"")&amp;
IF($C31+10&lt;=$D31,IF(MONTH(INDEX(My_Date,$C31+10))=M$1,INDEX(My_Date,$C31+10),""),"")&amp;
IF($C31+11&lt;=$D31,IF(MONTH(INDEX(My_Date,$C31+11))=M$1,INDEX(My_Date,$C31+11),""),""),IF(MONTH($A31)=M$1,$A31,""))</f>
        <v/>
      </c>
      <c r="N31" s="23" t="str" cm="1">
        <f t="array" ref="N31">IF($E31="Yes",IF($C31&lt;=$D31,IF(MONTH(INDEX(My_Date,$C31))=N$1,INDEX(My_Date,$C31),""),"")&amp;
IF($C31+1&lt;=$D31,IF(MONTH(INDEX(My_Date,$C31+1))=N$1,INDEX(My_Date,$C31+1),""),"")&amp;
IF($C31+2&lt;=$D31,IF(MONTH(INDEX(My_Date,$C31+2))=N$1,INDEX(My_Date,$C31+2),""),"")&amp;
IF($C31+3&lt;=$D31,IF(MONTH(INDEX(My_Date,$C31+3))=N$1,INDEX(My_Date,$C31+3),""),"")&amp;
IF($C31+4&lt;=$D31,IF(MONTH(INDEX(My_Date,$C31+4))=N$1,INDEX(My_Date,$C31+4),""),"")&amp;
IF($C31+5&lt;=$D31,IF(MONTH(INDEX(My_Date,$C31+5))=N$1,INDEX(My_Date,$C31+5),""),"")&amp;
IF($C31+6&lt;=$D31,IF(MONTH(INDEX(My_Date,$C31+6))=N$1,INDEX(My_Date,$C31+6),""),"")&amp;
IF($C31+7&lt;=$D31,IF(MONTH(INDEX(My_Date,$C31+7))=N$1,INDEX(My_Date,$C31+7),""),"")&amp;
IF($C31+8&lt;=$D31,IF(MONTH(INDEX(My_Date,$C31+8))=N$1,INDEX(My_Date,$C31+8),""),"")&amp;
IF($C31+9&lt;=$D31,IF(MONTH(INDEX(My_Date,$C31+9))=N$1,INDEX(My_Date,$C31+9),""),"")&amp;
IF($C31+10&lt;=$D31,IF(MONTH(INDEX(My_Date,$C31+10))=N$1,INDEX(My_Date,$C31+10),""),"")&amp;
IF($C31+11&lt;=$D31,IF(MONTH(INDEX(My_Date,$C31+11))=N$1,INDEX(My_Date,$C31+11),""),""),IF(MONTH($A31)=N$1,$A31,""))</f>
        <v/>
      </c>
      <c r="O31" s="23" t="str" cm="1">
        <f t="array" ref="O31">IF($E31="Yes",IF($C31&lt;=$D31,IF(MONTH(INDEX(My_Date,$C31))=O$1,INDEX(My_Date,$C31),""),"")&amp;
IF($C31+1&lt;=$D31,IF(MONTH(INDEX(My_Date,$C31+1))=O$1,INDEX(My_Date,$C31+1),""),"")&amp;
IF($C31+2&lt;=$D31,IF(MONTH(INDEX(My_Date,$C31+2))=O$1,INDEX(My_Date,$C31+2),""),"")&amp;
IF($C31+3&lt;=$D31,IF(MONTH(INDEX(My_Date,$C31+3))=O$1,INDEX(My_Date,$C31+3),""),"")&amp;
IF($C31+4&lt;=$D31,IF(MONTH(INDEX(My_Date,$C31+4))=O$1,INDEX(My_Date,$C31+4),""),"")&amp;
IF($C31+5&lt;=$D31,IF(MONTH(INDEX(My_Date,$C31+5))=O$1,INDEX(My_Date,$C31+5),""),"")&amp;
IF($C31+6&lt;=$D31,IF(MONTH(INDEX(My_Date,$C31+6))=O$1,INDEX(My_Date,$C31+6),""),"")&amp;
IF($C31+7&lt;=$D31,IF(MONTH(INDEX(My_Date,$C31+7))=O$1,INDEX(My_Date,$C31+7),""),"")&amp;
IF($C31+8&lt;=$D31,IF(MONTH(INDEX(My_Date,$C31+8))=O$1,INDEX(My_Date,$C31+8),""),"")&amp;
IF($C31+9&lt;=$D31,IF(MONTH(INDEX(My_Date,$C31+9))=O$1,INDEX(My_Date,$C31+9),""),"")&amp;
IF($C31+10&lt;=$D31,IF(MONTH(INDEX(My_Date,$C31+10))=O$1,INDEX(My_Date,$C31+10),""),"")&amp;
IF($C31+11&lt;=$D31,IF(MONTH(INDEX(My_Date,$C31+11))=O$1,INDEX(My_Date,$C31+11),""),""),IF(MONTH($A31)=O$1,$A31,""))</f>
        <v/>
      </c>
      <c r="P31" s="23" t="str" cm="1">
        <f t="array" ref="P31">IF($E31="Yes",IF($C31&lt;=$D31,IF(MONTH(INDEX(My_Date,$C31))=P$1,INDEX(My_Date,$C31),""),"")&amp;
IF($C31+1&lt;=$D31,IF(MONTH(INDEX(My_Date,$C31+1))=P$1,INDEX(My_Date,$C31+1),""),"")&amp;
IF($C31+2&lt;=$D31,IF(MONTH(INDEX(My_Date,$C31+2))=P$1,INDEX(My_Date,$C31+2),""),"")&amp;
IF($C31+3&lt;=$D31,IF(MONTH(INDEX(My_Date,$C31+3))=P$1,INDEX(My_Date,$C31+3),""),"")&amp;
IF($C31+4&lt;=$D31,IF(MONTH(INDEX(My_Date,$C31+4))=P$1,INDEX(My_Date,$C31+4),""),"")&amp;
IF($C31+5&lt;=$D31,IF(MONTH(INDEX(My_Date,$C31+5))=P$1,INDEX(My_Date,$C31+5),""),"")&amp;
IF($C31+6&lt;=$D31,IF(MONTH(INDEX(My_Date,$C31+6))=P$1,INDEX(My_Date,$C31+6),""),"")&amp;
IF($C31+7&lt;=$D31,IF(MONTH(INDEX(My_Date,$C31+7))=P$1,INDEX(My_Date,$C31+7),""),"")&amp;
IF($C31+8&lt;=$D31,IF(MONTH(INDEX(My_Date,$C31+8))=P$1,INDEX(My_Date,$C31+8),""),"")&amp;
IF($C31+9&lt;=$D31,IF(MONTH(INDEX(My_Date,$C31+9))=P$1,INDEX(My_Date,$C31+9),""),"")&amp;
IF($C31+10&lt;=$D31,IF(MONTH(INDEX(My_Date,$C31+10))=P$1,INDEX(My_Date,$C31+10),""),"")&amp;
IF($C31+11&lt;=$D31,IF(MONTH(INDEX(My_Date,$C31+11))=P$1,INDEX(My_Date,$C31+11),""),""),IF(MONTH($A31)=P$1,$A31,""))</f>
        <v/>
      </c>
      <c r="Q31" s="23" t="str" cm="1">
        <f t="array" ref="Q31">IF($E31="Yes",IF($C31&lt;=$D31,IF(MONTH(INDEX(My_Date,$C31))=Q$1,INDEX(My_Date,$C31),""),"")&amp;
IF($C31+1&lt;=$D31,IF(MONTH(INDEX(My_Date,$C31+1))=Q$1,INDEX(My_Date,$C31+1),""),"")&amp;
IF($C31+2&lt;=$D31,IF(MONTH(INDEX(My_Date,$C31+2))=Q$1,INDEX(My_Date,$C31+2),""),"")&amp;
IF($C31+3&lt;=$D31,IF(MONTH(INDEX(My_Date,$C31+3))=Q$1,INDEX(My_Date,$C31+3),""),"")&amp;
IF($C31+4&lt;=$D31,IF(MONTH(INDEX(My_Date,$C31+4))=Q$1,INDEX(My_Date,$C31+4),""),"")&amp;
IF($C31+5&lt;=$D31,IF(MONTH(INDEX(My_Date,$C31+5))=Q$1,INDEX(My_Date,$C31+5),""),"")&amp;
IF($C31+6&lt;=$D31,IF(MONTH(INDEX(My_Date,$C31+6))=Q$1,INDEX(My_Date,$C31+6),""),"")&amp;
IF($C31+7&lt;=$D31,IF(MONTH(INDEX(My_Date,$C31+7))=Q$1,INDEX(My_Date,$C31+7),""),"")&amp;
IF($C31+8&lt;=$D31,IF(MONTH(INDEX(My_Date,$C31+8))=Q$1,INDEX(My_Date,$C31+8),""),"")&amp;
IF($C31+9&lt;=$D31,IF(MONTH(INDEX(My_Date,$C31+9))=Q$1,INDEX(My_Date,$C31+9),""),"")&amp;
IF($C31+10&lt;=$D31,IF(MONTH(INDEX(My_Date,$C31+10))=Q$1,INDEX(My_Date,$C31+10),""),"")&amp;
IF($C31+11&lt;=$D31,IF(MONTH(INDEX(My_Date,$C31+11))=Q$1,INDEX(My_Date,$C31+11),""),""),IF(MONTH($A31)=Q$1,$A31,""))</f>
        <v/>
      </c>
      <c r="R31" s="24" t="str" cm="1">
        <f t="array" ref="R31">IF($E31="Yes",IF($C31&lt;=$D31,IF(MONTH(INDEX(My_Date,$C31))=R$1,INDEX(My_Date,$C31),""),"")&amp;
IF($C31+1&lt;=$D31,IF(MONTH(INDEX(My_Date,$C31+1))=R$1,INDEX(My_Date,$C31+1),""),"")&amp;
IF($C31+2&lt;=$D31,IF(MONTH(INDEX(My_Date,$C31+2))=R$1,INDEX(My_Date,$C31+2),""),"")&amp;
IF($C31+3&lt;=$D31,IF(MONTH(INDEX(My_Date,$C31+3))=R$1,INDEX(My_Date,$C31+3),""),"")&amp;
IF($C31+4&lt;=$D31,IF(MONTH(INDEX(My_Date,$C31+4))=R$1,INDEX(My_Date,$C31+4),""),"")&amp;
IF($C31+5&lt;=$D31,IF(MONTH(INDEX(My_Date,$C31+5))=R$1,INDEX(My_Date,$C31+5),""),"")&amp;
IF($C31+6&lt;=$D31,IF(MONTH(INDEX(My_Date,$C31+6))=R$1,INDEX(My_Date,$C31+6),""),"")&amp;
IF($C31+7&lt;=$D31,IF(MONTH(INDEX(My_Date,$C31+7))=R$1,INDEX(My_Date,$C31+7),""),"")&amp;
IF($C31+8&lt;=$D31,IF(MONTH(INDEX(My_Date,$C31+8))=R$1,INDEX(My_Date,$C31+8),""),"")&amp;
IF($C31+9&lt;=$D31,IF(MONTH(INDEX(My_Date,$C31+9))=R$1,INDEX(My_Date,$C31+9),""),"")&amp;
IF($C31+10&lt;=$D31,IF(MONTH(INDEX(My_Date,$C31+10))=R$1,INDEX(My_Date,$C31+10),""),"")&amp;
IF($C31+11&lt;=$D31,IF(MONTH(INDEX(My_Date,$C31+11))=R$1,INDEX(My_Date,$C31+11),""),""),IF(MONTH($A31)=R$1,$A31,""))</f>
        <v/>
      </c>
    </row>
    <row r="32" spans="1:18" x14ac:dyDescent="0.35">
      <c r="A32" s="4">
        <f>INDEX(Mom_s_Date,MATCH(F30,Mom_Year,0))</f>
        <v>47583</v>
      </c>
      <c r="B32" s="4">
        <f>INDEX(Mom_s_Date,MATCH(F30,Mom_Year,1))</f>
        <v>47583</v>
      </c>
      <c r="C32" s="5">
        <f>MATCH(A32,Mom_s_Date,0)</f>
        <v>8</v>
      </c>
      <c r="D32" s="5">
        <f>MATCH(B32,Mom_s_Date,0)</f>
        <v>8</v>
      </c>
      <c r="E32" s="5" t="str">
        <f t="shared" si="0"/>
        <v/>
      </c>
      <c r="F32" s="6" t="s">
        <v>1</v>
      </c>
      <c r="G32" s="18" t="str" cm="1">
        <f t="array" ref="G32">IF($E32="Yes",IF($C32&lt;=$D32,IF(MONTH(INDEX(Mom_s_Date,$C32))=G$1,INDEX(Mom_s_Date,$C32),""),"")&amp;
IF($C32+1&lt;=$D32,IF(MONTH(INDEX(Mom_s_Date,$C32+1))=G$1,INDEX(Mom_s_Date,$C32+1),""),"")&amp;
IF($C32+2&lt;=$D32,IF(MONTH(INDEX(Mom_s_Date,$C32+2))=G$1,INDEX(Mom_s_Date,$C32+2),""),"")&amp;
IF($C32+3&lt;=$D32,IF(MONTH(INDEX(Mom_s_Date,$C32+3))=G$1,INDEX(Mom_s_Date,$C32+3),""),"")&amp;
IF($C32+4&lt;=$D32,IF(MONTH(INDEX(Mom_s_Date,$C32+4))=G$1,INDEX(Mom_s_Date,$C32+4),""),"")&amp;
IF($C32+5&lt;=$D32,IF(MONTH(INDEX(Mom_s_Date,$C32+5))=G$1,INDEX(Mom_s_Date,$C32+5),""),"")&amp;
IF($C32+6&lt;=$D32,IF(MONTH(INDEX(Mom_s_Date,$C32+6))=G$1,INDEX(Mom_s_Date,$C32+6),""),"")&amp;
IF($C32+7&lt;=$D32,IF(MONTH(INDEX(Mom_s_Date,$C32+7))=G$1,INDEX(Mom_s_Date,$C32+7),""),"")&amp;
IF($C32+8&lt;=$D32,IF(MONTH(INDEX(Mom_s_Date,$C32+8))=G$1,INDEX(Mom_s_Date,$C32+8),""),"")&amp;
IF($C32+9&lt;=$D32,IF(MONTH(INDEX(Mom_s_Date,$C32+9))=G$1,INDEX(Mom_s_Date,$C32+9),""),"")&amp;
IF($C32+10&lt;=$D32,IF(MONTH(INDEX(Mom_s_Date,$C32+10))=G$1,INDEX(Mom_s_Date,$C32+10),""),"")&amp;
IF($C32+11&lt;=$D32,IF(MONTH(INDEX(Mom_s_Date,$C32+11))=G$1,INDEX(Mom_s_Date,$C32+11),""),""),IF(MONTH($A32)=G$1,$A32,""))</f>
        <v/>
      </c>
      <c r="H32" s="14" t="str" cm="1">
        <f t="array" ref="H32">IF($E32="Yes",IF($C32&lt;=$D32,IF(MONTH(INDEX(Mom_s_Date,$C32))=H$1,INDEX(Mom_s_Date,$C32),""),"")&amp;
IF($C32+1&lt;=$D32,IF(MONTH(INDEX(Mom_s_Date,$C32+1))=H$1,INDEX(Mom_s_Date,$C32+1),""),"")&amp;
IF($C32+2&lt;=$D32,IF(MONTH(INDEX(Mom_s_Date,$C32+2))=H$1,INDEX(Mom_s_Date,$C32+2),""),"")&amp;
IF($C32+3&lt;=$D32,IF(MONTH(INDEX(Mom_s_Date,$C32+3))=H$1,INDEX(Mom_s_Date,$C32+3),""),"")&amp;
IF($C32+4&lt;=$D32,IF(MONTH(INDEX(Mom_s_Date,$C32+4))=H$1,INDEX(Mom_s_Date,$C32+4),""),"")&amp;
IF($C32+5&lt;=$D32,IF(MONTH(INDEX(Mom_s_Date,$C32+5))=H$1,INDEX(Mom_s_Date,$C32+5),""),"")&amp;
IF($C32+6&lt;=$D32,IF(MONTH(INDEX(Mom_s_Date,$C32+6))=H$1,INDEX(Mom_s_Date,$C32+6),""),"")&amp;
IF($C32+7&lt;=$D32,IF(MONTH(INDEX(Mom_s_Date,$C32+7))=H$1,INDEX(Mom_s_Date,$C32+7),""),"")&amp;
IF($C32+8&lt;=$D32,IF(MONTH(INDEX(Mom_s_Date,$C32+8))=H$1,INDEX(Mom_s_Date,$C32+8),""),"")&amp;
IF($C32+9&lt;=$D32,IF(MONTH(INDEX(Mom_s_Date,$C32+9))=H$1,INDEX(Mom_s_Date,$C32+9),""),"")&amp;
IF($C32+10&lt;=$D32,IF(MONTH(INDEX(Mom_s_Date,$C32+10))=H$1,INDEX(Mom_s_Date,$C32+10),""),"")&amp;
IF($C32+11&lt;=$D32,IF(MONTH(INDEX(Mom_s_Date,$C32+11))=H$1,INDEX(Mom_s_Date,$C32+11),""),""),IF(MONTH($A32)=H$1,$A32,""))</f>
        <v/>
      </c>
      <c r="I32" s="14" t="str" cm="1">
        <f t="array" ref="I32">IF($E32="Yes",IF($C32&lt;=$D32,IF(MONTH(INDEX(Mom_s_Date,$C32))=I$1,INDEX(Mom_s_Date,$C32),""),"")&amp;
IF($C32+1&lt;=$D32,IF(MONTH(INDEX(Mom_s_Date,$C32+1))=I$1,INDEX(Mom_s_Date,$C32+1),""),"")&amp;
IF($C32+2&lt;=$D32,IF(MONTH(INDEX(Mom_s_Date,$C32+2))=I$1,INDEX(Mom_s_Date,$C32+2),""),"")&amp;
IF($C32+3&lt;=$D32,IF(MONTH(INDEX(Mom_s_Date,$C32+3))=I$1,INDEX(Mom_s_Date,$C32+3),""),"")&amp;
IF($C32+4&lt;=$D32,IF(MONTH(INDEX(Mom_s_Date,$C32+4))=I$1,INDEX(Mom_s_Date,$C32+4),""),"")&amp;
IF($C32+5&lt;=$D32,IF(MONTH(INDEX(Mom_s_Date,$C32+5))=I$1,INDEX(Mom_s_Date,$C32+5),""),"")&amp;
IF($C32+6&lt;=$D32,IF(MONTH(INDEX(Mom_s_Date,$C32+6))=I$1,INDEX(Mom_s_Date,$C32+6),""),"")&amp;
IF($C32+7&lt;=$D32,IF(MONTH(INDEX(Mom_s_Date,$C32+7))=I$1,INDEX(Mom_s_Date,$C32+7),""),"")&amp;
IF($C32+8&lt;=$D32,IF(MONTH(INDEX(Mom_s_Date,$C32+8))=I$1,INDEX(Mom_s_Date,$C32+8),""),"")&amp;
IF($C32+9&lt;=$D32,IF(MONTH(INDEX(Mom_s_Date,$C32+9))=I$1,INDEX(Mom_s_Date,$C32+9),""),"")&amp;
IF($C32+10&lt;=$D32,IF(MONTH(INDEX(Mom_s_Date,$C32+10))=I$1,INDEX(Mom_s_Date,$C32+10),""),"")&amp;
IF($C32+11&lt;=$D32,IF(MONTH(INDEX(Mom_s_Date,$C32+11))=I$1,INDEX(Mom_s_Date,$C32+11),""),""),IF(MONTH($A32)=I$1,$A32,""))</f>
        <v/>
      </c>
      <c r="J32" s="14" cm="1">
        <f t="array" ref="J32">IF($E32="Yes",IF($C32&lt;=$D32,IF(MONTH(INDEX(Mom_s_Date,$C32))=J$1,INDEX(Mom_s_Date,$C32),""),"")&amp;
IF($C32+1&lt;=$D32,IF(MONTH(INDEX(Mom_s_Date,$C32+1))=J$1,INDEX(Mom_s_Date,$C32+1),""),"")&amp;
IF($C32+2&lt;=$D32,IF(MONTH(INDEX(Mom_s_Date,$C32+2))=J$1,INDEX(Mom_s_Date,$C32+2),""),"")&amp;
IF($C32+3&lt;=$D32,IF(MONTH(INDEX(Mom_s_Date,$C32+3))=J$1,INDEX(Mom_s_Date,$C32+3),""),"")&amp;
IF($C32+4&lt;=$D32,IF(MONTH(INDEX(Mom_s_Date,$C32+4))=J$1,INDEX(Mom_s_Date,$C32+4),""),"")&amp;
IF($C32+5&lt;=$D32,IF(MONTH(INDEX(Mom_s_Date,$C32+5))=J$1,INDEX(Mom_s_Date,$C32+5),""),"")&amp;
IF($C32+6&lt;=$D32,IF(MONTH(INDEX(Mom_s_Date,$C32+6))=J$1,INDEX(Mom_s_Date,$C32+6),""),"")&amp;
IF($C32+7&lt;=$D32,IF(MONTH(INDEX(Mom_s_Date,$C32+7))=J$1,INDEX(Mom_s_Date,$C32+7),""),"")&amp;
IF($C32+8&lt;=$D32,IF(MONTH(INDEX(Mom_s_Date,$C32+8))=J$1,INDEX(Mom_s_Date,$C32+8),""),"")&amp;
IF($C32+9&lt;=$D32,IF(MONTH(INDEX(Mom_s_Date,$C32+9))=J$1,INDEX(Mom_s_Date,$C32+9),""),"")&amp;
IF($C32+10&lt;=$D32,IF(MONTH(INDEX(Mom_s_Date,$C32+10))=J$1,INDEX(Mom_s_Date,$C32+10),""),"")&amp;
IF($C32+11&lt;=$D32,IF(MONTH(INDEX(Mom_s_Date,$C32+11))=J$1,INDEX(Mom_s_Date,$C32+11),""),""),IF(MONTH($A32)=J$1,$A32,""))</f>
        <v>47583</v>
      </c>
      <c r="K32" s="14" t="str" cm="1">
        <f t="array" ref="K32">IF($E32="Yes",IF($C32&lt;=$D32,IF(MONTH(INDEX(Mom_s_Date,$C32))=K$1,INDEX(Mom_s_Date,$C32),""),"")&amp;
IF($C32+1&lt;=$D32,IF(MONTH(INDEX(Mom_s_Date,$C32+1))=K$1,INDEX(Mom_s_Date,$C32+1),""),"")&amp;
IF($C32+2&lt;=$D32,IF(MONTH(INDEX(Mom_s_Date,$C32+2))=K$1,INDEX(Mom_s_Date,$C32+2),""),"")&amp;
IF($C32+3&lt;=$D32,IF(MONTH(INDEX(Mom_s_Date,$C32+3))=K$1,INDEX(Mom_s_Date,$C32+3),""),"")&amp;
IF($C32+4&lt;=$D32,IF(MONTH(INDEX(Mom_s_Date,$C32+4))=K$1,INDEX(Mom_s_Date,$C32+4),""),"")&amp;
IF($C32+5&lt;=$D32,IF(MONTH(INDEX(Mom_s_Date,$C32+5))=K$1,INDEX(Mom_s_Date,$C32+5),""),"")&amp;
IF($C32+6&lt;=$D32,IF(MONTH(INDEX(Mom_s_Date,$C32+6))=K$1,INDEX(Mom_s_Date,$C32+6),""),"")&amp;
IF($C32+7&lt;=$D32,IF(MONTH(INDEX(Mom_s_Date,$C32+7))=K$1,INDEX(Mom_s_Date,$C32+7),""),"")&amp;
IF($C32+8&lt;=$D32,IF(MONTH(INDEX(Mom_s_Date,$C32+8))=K$1,INDEX(Mom_s_Date,$C32+8),""),"")&amp;
IF($C32+9&lt;=$D32,IF(MONTH(INDEX(Mom_s_Date,$C32+9))=K$1,INDEX(Mom_s_Date,$C32+9),""),"")&amp;
IF($C32+10&lt;=$D32,IF(MONTH(INDEX(Mom_s_Date,$C32+10))=K$1,INDEX(Mom_s_Date,$C32+10),""),"")&amp;
IF($C32+11&lt;=$D32,IF(MONTH(INDEX(Mom_s_Date,$C32+11))=K$1,INDEX(Mom_s_Date,$C32+11),""),""),IF(MONTH($A32)=K$1,$A32,""))</f>
        <v/>
      </c>
      <c r="L32" s="14" t="str" cm="1">
        <f t="array" ref="L32">IF($E32="Yes",IF($C32&lt;=$D32,IF(MONTH(INDEX(Mom_s_Date,$C32))=L$1,INDEX(Mom_s_Date,$C32),""),"")&amp;
IF($C32+1&lt;=$D32,IF(MONTH(INDEX(Mom_s_Date,$C32+1))=L$1,INDEX(Mom_s_Date,$C32+1),""),"")&amp;
IF($C32+2&lt;=$D32,IF(MONTH(INDEX(Mom_s_Date,$C32+2))=L$1,INDEX(Mom_s_Date,$C32+2),""),"")&amp;
IF($C32+3&lt;=$D32,IF(MONTH(INDEX(Mom_s_Date,$C32+3))=L$1,INDEX(Mom_s_Date,$C32+3),""),"")&amp;
IF($C32+4&lt;=$D32,IF(MONTH(INDEX(Mom_s_Date,$C32+4))=L$1,INDEX(Mom_s_Date,$C32+4),""),"")&amp;
IF($C32+5&lt;=$D32,IF(MONTH(INDEX(Mom_s_Date,$C32+5))=L$1,INDEX(Mom_s_Date,$C32+5),""),"")&amp;
IF($C32+6&lt;=$D32,IF(MONTH(INDEX(Mom_s_Date,$C32+6))=L$1,INDEX(Mom_s_Date,$C32+6),""),"")&amp;
IF($C32+7&lt;=$D32,IF(MONTH(INDEX(Mom_s_Date,$C32+7))=L$1,INDEX(Mom_s_Date,$C32+7),""),"")&amp;
IF($C32+8&lt;=$D32,IF(MONTH(INDEX(Mom_s_Date,$C32+8))=L$1,INDEX(Mom_s_Date,$C32+8),""),"")&amp;
IF($C32+9&lt;=$D32,IF(MONTH(INDEX(Mom_s_Date,$C32+9))=L$1,INDEX(Mom_s_Date,$C32+9),""),"")&amp;
IF($C32+10&lt;=$D32,IF(MONTH(INDEX(Mom_s_Date,$C32+10))=L$1,INDEX(Mom_s_Date,$C32+10),""),"")&amp;
IF($C32+11&lt;=$D32,IF(MONTH(INDEX(Mom_s_Date,$C32+11))=L$1,INDEX(Mom_s_Date,$C32+11),""),""),IF(MONTH($A32)=L$1,$A32,""))</f>
        <v/>
      </c>
      <c r="M32" s="14" t="str" cm="1">
        <f t="array" ref="M32">IF($E32="Yes",IF($C32&lt;=$D32,IF(MONTH(INDEX(Mom_s_Date,$C32))=M$1,INDEX(Mom_s_Date,$C32),""),"")&amp;
IF($C32+1&lt;=$D32,IF(MONTH(INDEX(Mom_s_Date,$C32+1))=M$1,INDEX(Mom_s_Date,$C32+1),""),"")&amp;
IF($C32+2&lt;=$D32,IF(MONTH(INDEX(Mom_s_Date,$C32+2))=M$1,INDEX(Mom_s_Date,$C32+2),""),"")&amp;
IF($C32+3&lt;=$D32,IF(MONTH(INDEX(Mom_s_Date,$C32+3))=M$1,INDEX(Mom_s_Date,$C32+3),""),"")&amp;
IF($C32+4&lt;=$D32,IF(MONTH(INDEX(Mom_s_Date,$C32+4))=M$1,INDEX(Mom_s_Date,$C32+4),""),"")&amp;
IF($C32+5&lt;=$D32,IF(MONTH(INDEX(Mom_s_Date,$C32+5))=M$1,INDEX(Mom_s_Date,$C32+5),""),"")&amp;
IF($C32+6&lt;=$D32,IF(MONTH(INDEX(Mom_s_Date,$C32+6))=M$1,INDEX(Mom_s_Date,$C32+6),""),"")&amp;
IF($C32+7&lt;=$D32,IF(MONTH(INDEX(Mom_s_Date,$C32+7))=M$1,INDEX(Mom_s_Date,$C32+7),""),"")&amp;
IF($C32+8&lt;=$D32,IF(MONTH(INDEX(Mom_s_Date,$C32+8))=M$1,INDEX(Mom_s_Date,$C32+8),""),"")&amp;
IF($C32+9&lt;=$D32,IF(MONTH(INDEX(Mom_s_Date,$C32+9))=M$1,INDEX(Mom_s_Date,$C32+9),""),"")&amp;
IF($C32+10&lt;=$D32,IF(MONTH(INDEX(Mom_s_Date,$C32+10))=M$1,INDEX(Mom_s_Date,$C32+10),""),"")&amp;
IF($C32+11&lt;=$D32,IF(MONTH(INDEX(Mom_s_Date,$C32+11))=M$1,INDEX(Mom_s_Date,$C32+11),""),""),IF(MONTH($A32)=M$1,$A32,""))</f>
        <v/>
      </c>
      <c r="N32" s="14" t="str" cm="1">
        <f t="array" ref="N32">IF($E32="Yes",IF($C32&lt;=$D32,IF(MONTH(INDEX(Mom_s_Date,$C32))=N$1,INDEX(Mom_s_Date,$C32),""),"")&amp;
IF($C32+1&lt;=$D32,IF(MONTH(INDEX(Mom_s_Date,$C32+1))=N$1,INDEX(Mom_s_Date,$C32+1),""),"")&amp;
IF($C32+2&lt;=$D32,IF(MONTH(INDEX(Mom_s_Date,$C32+2))=N$1,INDEX(Mom_s_Date,$C32+2),""),"")&amp;
IF($C32+3&lt;=$D32,IF(MONTH(INDEX(Mom_s_Date,$C32+3))=N$1,INDEX(Mom_s_Date,$C32+3),""),"")&amp;
IF($C32+4&lt;=$D32,IF(MONTH(INDEX(Mom_s_Date,$C32+4))=N$1,INDEX(Mom_s_Date,$C32+4),""),"")&amp;
IF($C32+5&lt;=$D32,IF(MONTH(INDEX(Mom_s_Date,$C32+5))=N$1,INDEX(Mom_s_Date,$C32+5),""),"")&amp;
IF($C32+6&lt;=$D32,IF(MONTH(INDEX(Mom_s_Date,$C32+6))=N$1,INDEX(Mom_s_Date,$C32+6),""),"")&amp;
IF($C32+7&lt;=$D32,IF(MONTH(INDEX(Mom_s_Date,$C32+7))=N$1,INDEX(Mom_s_Date,$C32+7),""),"")&amp;
IF($C32+8&lt;=$D32,IF(MONTH(INDEX(Mom_s_Date,$C32+8))=N$1,INDEX(Mom_s_Date,$C32+8),""),"")&amp;
IF($C32+9&lt;=$D32,IF(MONTH(INDEX(Mom_s_Date,$C32+9))=N$1,INDEX(Mom_s_Date,$C32+9),""),"")&amp;
IF($C32+10&lt;=$D32,IF(MONTH(INDEX(Mom_s_Date,$C32+10))=N$1,INDEX(Mom_s_Date,$C32+10),""),"")&amp;
IF($C32+11&lt;=$D32,IF(MONTH(INDEX(Mom_s_Date,$C32+11))=N$1,INDEX(Mom_s_Date,$C32+11),""),""),IF(MONTH($A32)=N$1,$A32,""))</f>
        <v/>
      </c>
      <c r="O32" s="14" t="str" cm="1">
        <f t="array" ref="O32">IF($E32="Yes",IF($C32&lt;=$D32,IF(MONTH(INDEX(Mom_s_Date,$C32))=O$1,INDEX(Mom_s_Date,$C32),""),"")&amp;
IF($C32+1&lt;=$D32,IF(MONTH(INDEX(Mom_s_Date,$C32+1))=O$1,INDEX(Mom_s_Date,$C32+1),""),"")&amp;
IF($C32+2&lt;=$D32,IF(MONTH(INDEX(Mom_s_Date,$C32+2))=O$1,INDEX(Mom_s_Date,$C32+2),""),"")&amp;
IF($C32+3&lt;=$D32,IF(MONTH(INDEX(Mom_s_Date,$C32+3))=O$1,INDEX(Mom_s_Date,$C32+3),""),"")&amp;
IF($C32+4&lt;=$D32,IF(MONTH(INDEX(Mom_s_Date,$C32+4))=O$1,INDEX(Mom_s_Date,$C32+4),""),"")&amp;
IF($C32+5&lt;=$D32,IF(MONTH(INDEX(Mom_s_Date,$C32+5))=O$1,INDEX(Mom_s_Date,$C32+5),""),"")&amp;
IF($C32+6&lt;=$D32,IF(MONTH(INDEX(Mom_s_Date,$C32+6))=O$1,INDEX(Mom_s_Date,$C32+6),""),"")&amp;
IF($C32+7&lt;=$D32,IF(MONTH(INDEX(Mom_s_Date,$C32+7))=O$1,INDEX(Mom_s_Date,$C32+7),""),"")&amp;
IF($C32+8&lt;=$D32,IF(MONTH(INDEX(Mom_s_Date,$C32+8))=O$1,INDEX(Mom_s_Date,$C32+8),""),"")&amp;
IF($C32+9&lt;=$D32,IF(MONTH(INDEX(Mom_s_Date,$C32+9))=O$1,INDEX(Mom_s_Date,$C32+9),""),"")&amp;
IF($C32+10&lt;=$D32,IF(MONTH(INDEX(Mom_s_Date,$C32+10))=O$1,INDEX(Mom_s_Date,$C32+10),""),"")&amp;
IF($C32+11&lt;=$D32,IF(MONTH(INDEX(Mom_s_Date,$C32+11))=O$1,INDEX(Mom_s_Date,$C32+11),""),""),IF(MONTH($A32)=O$1,$A32,""))</f>
        <v/>
      </c>
      <c r="P32" s="14" t="str" cm="1">
        <f t="array" ref="P32">IF($E32="Yes",IF($C32&lt;=$D32,IF(MONTH(INDEX(Mom_s_Date,$C32))=P$1,INDEX(Mom_s_Date,$C32),""),"")&amp;
IF($C32+1&lt;=$D32,IF(MONTH(INDEX(Mom_s_Date,$C32+1))=P$1,INDEX(Mom_s_Date,$C32+1),""),"")&amp;
IF($C32+2&lt;=$D32,IF(MONTH(INDEX(Mom_s_Date,$C32+2))=P$1,INDEX(Mom_s_Date,$C32+2),""),"")&amp;
IF($C32+3&lt;=$D32,IF(MONTH(INDEX(Mom_s_Date,$C32+3))=P$1,INDEX(Mom_s_Date,$C32+3),""),"")&amp;
IF($C32+4&lt;=$D32,IF(MONTH(INDEX(Mom_s_Date,$C32+4))=P$1,INDEX(Mom_s_Date,$C32+4),""),"")&amp;
IF($C32+5&lt;=$D32,IF(MONTH(INDEX(Mom_s_Date,$C32+5))=P$1,INDEX(Mom_s_Date,$C32+5),""),"")&amp;
IF($C32+6&lt;=$D32,IF(MONTH(INDEX(Mom_s_Date,$C32+6))=P$1,INDEX(Mom_s_Date,$C32+6),""),"")&amp;
IF($C32+7&lt;=$D32,IF(MONTH(INDEX(Mom_s_Date,$C32+7))=P$1,INDEX(Mom_s_Date,$C32+7),""),"")&amp;
IF($C32+8&lt;=$D32,IF(MONTH(INDEX(Mom_s_Date,$C32+8))=P$1,INDEX(Mom_s_Date,$C32+8),""),"")&amp;
IF($C32+9&lt;=$D32,IF(MONTH(INDEX(Mom_s_Date,$C32+9))=P$1,INDEX(Mom_s_Date,$C32+9),""),"")&amp;
IF($C32+10&lt;=$D32,IF(MONTH(INDEX(Mom_s_Date,$C32+10))=P$1,INDEX(Mom_s_Date,$C32+10),""),"")&amp;
IF($C32+11&lt;=$D32,IF(MONTH(INDEX(Mom_s_Date,$C32+11))=P$1,INDEX(Mom_s_Date,$C32+11),""),""),IF(MONTH($A32)=P$1,$A32,""))</f>
        <v/>
      </c>
      <c r="Q32" s="14" t="str" cm="1">
        <f t="array" ref="Q32">IF($E32="Yes",IF($C32&lt;=$D32,IF(MONTH(INDEX(Mom_s_Date,$C32))=Q$1,INDEX(Mom_s_Date,$C32),""),"")&amp;
IF($C32+1&lt;=$D32,IF(MONTH(INDEX(Mom_s_Date,$C32+1))=Q$1,INDEX(Mom_s_Date,$C32+1),""),"")&amp;
IF($C32+2&lt;=$D32,IF(MONTH(INDEX(Mom_s_Date,$C32+2))=Q$1,INDEX(Mom_s_Date,$C32+2),""),"")&amp;
IF($C32+3&lt;=$D32,IF(MONTH(INDEX(Mom_s_Date,$C32+3))=Q$1,INDEX(Mom_s_Date,$C32+3),""),"")&amp;
IF($C32+4&lt;=$D32,IF(MONTH(INDEX(Mom_s_Date,$C32+4))=Q$1,INDEX(Mom_s_Date,$C32+4),""),"")&amp;
IF($C32+5&lt;=$D32,IF(MONTH(INDEX(Mom_s_Date,$C32+5))=Q$1,INDEX(Mom_s_Date,$C32+5),""),"")&amp;
IF($C32+6&lt;=$D32,IF(MONTH(INDEX(Mom_s_Date,$C32+6))=Q$1,INDEX(Mom_s_Date,$C32+6),""),"")&amp;
IF($C32+7&lt;=$D32,IF(MONTH(INDEX(Mom_s_Date,$C32+7))=Q$1,INDEX(Mom_s_Date,$C32+7),""),"")&amp;
IF($C32+8&lt;=$D32,IF(MONTH(INDEX(Mom_s_Date,$C32+8))=Q$1,INDEX(Mom_s_Date,$C32+8),""),"")&amp;
IF($C32+9&lt;=$D32,IF(MONTH(INDEX(Mom_s_Date,$C32+9))=Q$1,INDEX(Mom_s_Date,$C32+9),""),"")&amp;
IF($C32+10&lt;=$D32,IF(MONTH(INDEX(Mom_s_Date,$C32+10))=Q$1,INDEX(Mom_s_Date,$C32+10),""),"")&amp;
IF($C32+11&lt;=$D32,IF(MONTH(INDEX(Mom_s_Date,$C32+11))=Q$1,INDEX(Mom_s_Date,$C32+11),""),""),IF(MONTH($A32)=Q$1,$A32,""))</f>
        <v/>
      </c>
      <c r="R32" s="15" t="str" cm="1">
        <f t="array" ref="R32">IF($E32="Yes",IF($C32&lt;=$D32,IF(MONTH(INDEX(Mom_s_Date,$C32))=R$1,INDEX(Mom_s_Date,$C32),""),"")&amp;
IF($C32+1&lt;=$D32,IF(MONTH(INDEX(Mom_s_Date,$C32+1))=R$1,INDEX(Mom_s_Date,$C32+1),""),"")&amp;
IF($C32+2&lt;=$D32,IF(MONTH(INDEX(Mom_s_Date,$C32+2))=R$1,INDEX(Mom_s_Date,$C32+2),""),"")&amp;
IF($C32+3&lt;=$D32,IF(MONTH(INDEX(Mom_s_Date,$C32+3))=R$1,INDEX(Mom_s_Date,$C32+3),""),"")&amp;
IF($C32+4&lt;=$D32,IF(MONTH(INDEX(Mom_s_Date,$C32+4))=R$1,INDEX(Mom_s_Date,$C32+4),""),"")&amp;
IF($C32+5&lt;=$D32,IF(MONTH(INDEX(Mom_s_Date,$C32+5))=R$1,INDEX(Mom_s_Date,$C32+5),""),"")&amp;
IF($C32+6&lt;=$D32,IF(MONTH(INDEX(Mom_s_Date,$C32+6))=R$1,INDEX(Mom_s_Date,$C32+6),""),"")&amp;
IF($C32+7&lt;=$D32,IF(MONTH(INDEX(Mom_s_Date,$C32+7))=R$1,INDEX(Mom_s_Date,$C32+7),""),"")&amp;
IF($C32+8&lt;=$D32,IF(MONTH(INDEX(Mom_s_Date,$C32+8))=R$1,INDEX(Mom_s_Date,$C32+8),""),"")&amp;
IF($C32+9&lt;=$D32,IF(MONTH(INDEX(Mom_s_Date,$C32+9))=R$1,INDEX(Mom_s_Date,$C32+9),""),"")&amp;
IF($C32+10&lt;=$D32,IF(MONTH(INDEX(Mom_s_Date,$C32+10))=R$1,INDEX(Mom_s_Date,$C32+10),""),"")&amp;
IF($C32+11&lt;=$D32,IF(MONTH(INDEX(Mom_s_Date,$C32+11))=R$1,INDEX(Mom_s_Date,$C32+11),""),""),IF(MONTH($A32)=R$1,$A32,""))</f>
        <v/>
      </c>
    </row>
    <row r="33" spans="1:19" x14ac:dyDescent="0.35">
      <c r="A33" s="4">
        <f>INDEX(Dad_s_Date,MATCH(F30,Dad_Year,0))</f>
        <v>47786</v>
      </c>
      <c r="B33" s="4">
        <f>INDEX(Dad_s_Date,MATCH(F30,Dad_Year,1))</f>
        <v>47786</v>
      </c>
      <c r="C33" s="5">
        <f>MATCH(A33,Dad_s_Date,0)</f>
        <v>8</v>
      </c>
      <c r="D33" s="5">
        <f>MATCH(B33,Dad_s_Date,0)</f>
        <v>8</v>
      </c>
      <c r="E33" s="5" t="str">
        <f t="shared" si="0"/>
        <v/>
      </c>
      <c r="F33" s="6" t="s">
        <v>2</v>
      </c>
      <c r="G33" s="19" t="str" cm="1">
        <f t="array" ref="G33">IF($E33="Yes",IF($C33&lt;=$D33,IF(MONTH(INDEX(Dad_s_Date,$C33))=G$1,INDEX(Dad_s_Date,$C33),""),"")&amp;
IF($C33+1&lt;=$D33,IF(MONTH(INDEX(Dad_s_Date,$C33+1))=G$1,INDEX(Dad_s_Date,$C33+1),""),"")&amp;
IF($C33+2&lt;=$D33,IF(MONTH(INDEX(Dad_s_Date,$C33+2))=G$1,INDEX(Dad_s_Date,$C33+2),""),"")&amp;
IF($C33+3&lt;=$D33,IF(MONTH(INDEX(Dad_s_Date,$C33+3))=G$1,INDEX(Dad_s_Date,$C33+3),""),"")&amp;
IF($C33+4&lt;=$D33,IF(MONTH(INDEX(Dad_s_Date,$C33+4))=G$1,INDEX(Dad_s_Date,$C33+4),""),"")&amp;
IF($C33+5&lt;=$D33,IF(MONTH(INDEX(Dad_s_Date,$C33+5))=G$1,INDEX(Dad_s_Date,$C33+5),""),"")&amp;
IF($C33+6&lt;=$D33,IF(MONTH(INDEX(Dad_s_Date,$C33+6))=G$1,INDEX(Dad_s_Date,$C33+6),""),"")&amp;
IF($C33+7&lt;=$D33,IF(MONTH(INDEX(Dad_s_Date,$C33+7))=G$1,INDEX(Dad_s_Date,$C33+7),""),"")&amp;
IF($C33+8&lt;=$D33,IF(MONTH(INDEX(Dad_s_Date,$C33+8))=G$1,INDEX(Dad_s_Date,$C33+8),""),"")&amp;
IF($C33+9&lt;=$D33,IF(MONTH(INDEX(Dad_s_Date,$C33+9))=G$1,INDEX(Dad_s_Date,$C33+9),""),"")&amp;
IF($C33+10&lt;=$D33,IF(MONTH(INDEX(Dad_s_Date,$C33+10))=G$1,INDEX(Dad_s_Date,$C33+10),""),"")&amp;
IF($C33+11&lt;=$D33,IF(MONTH(INDEX(Dad_s_Date,$C33+11))=G$1,INDEX(Dad_s_Date,$C33+11),""),""),IF(MONTH($A33)=G$1,$A33,""))</f>
        <v/>
      </c>
      <c r="H33" s="16" t="str" cm="1">
        <f t="array" ref="H33">IF($E33="Yes",IF($C33&lt;=$D33,IF(MONTH(INDEX(Dad_s_Date,$C33))=H$1,INDEX(Dad_s_Date,$C33),""),"")&amp;
IF($C33+1&lt;=$D33,IF(MONTH(INDEX(Dad_s_Date,$C33+1))=H$1,INDEX(Dad_s_Date,$C33+1),""),"")&amp;
IF($C33+2&lt;=$D33,IF(MONTH(INDEX(Dad_s_Date,$C33+2))=H$1,INDEX(Dad_s_Date,$C33+2),""),"")&amp;
IF($C33+3&lt;=$D33,IF(MONTH(INDEX(Dad_s_Date,$C33+3))=H$1,INDEX(Dad_s_Date,$C33+3),""),"")&amp;
IF($C33+4&lt;=$D33,IF(MONTH(INDEX(Dad_s_Date,$C33+4))=H$1,INDEX(Dad_s_Date,$C33+4),""),"")&amp;
IF($C33+5&lt;=$D33,IF(MONTH(INDEX(Dad_s_Date,$C33+5))=H$1,INDEX(Dad_s_Date,$C33+5),""),"")&amp;
IF($C33+6&lt;=$D33,IF(MONTH(INDEX(Dad_s_Date,$C33+6))=H$1,INDEX(Dad_s_Date,$C33+6),""),"")&amp;
IF($C33+7&lt;=$D33,IF(MONTH(INDEX(Dad_s_Date,$C33+7))=H$1,INDEX(Dad_s_Date,$C33+7),""),"")&amp;
IF($C33+8&lt;=$D33,IF(MONTH(INDEX(Dad_s_Date,$C33+8))=H$1,INDEX(Dad_s_Date,$C33+8),""),"")&amp;
IF($C33+9&lt;=$D33,IF(MONTH(INDEX(Dad_s_Date,$C33+9))=H$1,INDEX(Dad_s_Date,$C33+9),""),"")&amp;
IF($C33+10&lt;=$D33,IF(MONTH(INDEX(Dad_s_Date,$C33+10))=H$1,INDEX(Dad_s_Date,$C33+10),""),"")&amp;
IF($C33+11&lt;=$D33,IF(MONTH(INDEX(Dad_s_Date,$C33+11))=H$1,INDEX(Dad_s_Date,$C33+11),""),""),IF(MONTH($A33)=H$1,$A33,""))</f>
        <v/>
      </c>
      <c r="I33" s="16" t="str" cm="1">
        <f t="array" ref="I33">IF($E33="Yes",IF($C33&lt;=$D33,IF(MONTH(INDEX(Dad_s_Date,$C33))=I$1,INDEX(Dad_s_Date,$C33),""),"")&amp;
IF($C33+1&lt;=$D33,IF(MONTH(INDEX(Dad_s_Date,$C33+1))=I$1,INDEX(Dad_s_Date,$C33+1),""),"")&amp;
IF($C33+2&lt;=$D33,IF(MONTH(INDEX(Dad_s_Date,$C33+2))=I$1,INDEX(Dad_s_Date,$C33+2),""),"")&amp;
IF($C33+3&lt;=$D33,IF(MONTH(INDEX(Dad_s_Date,$C33+3))=I$1,INDEX(Dad_s_Date,$C33+3),""),"")&amp;
IF($C33+4&lt;=$D33,IF(MONTH(INDEX(Dad_s_Date,$C33+4))=I$1,INDEX(Dad_s_Date,$C33+4),""),"")&amp;
IF($C33+5&lt;=$D33,IF(MONTH(INDEX(Dad_s_Date,$C33+5))=I$1,INDEX(Dad_s_Date,$C33+5),""),"")&amp;
IF($C33+6&lt;=$D33,IF(MONTH(INDEX(Dad_s_Date,$C33+6))=I$1,INDEX(Dad_s_Date,$C33+6),""),"")&amp;
IF($C33+7&lt;=$D33,IF(MONTH(INDEX(Dad_s_Date,$C33+7))=I$1,INDEX(Dad_s_Date,$C33+7),""),"")&amp;
IF($C33+8&lt;=$D33,IF(MONTH(INDEX(Dad_s_Date,$C33+8))=I$1,INDEX(Dad_s_Date,$C33+8),""),"")&amp;
IF($C33+9&lt;=$D33,IF(MONTH(INDEX(Dad_s_Date,$C33+9))=I$1,INDEX(Dad_s_Date,$C33+9),""),"")&amp;
IF($C33+10&lt;=$D33,IF(MONTH(INDEX(Dad_s_Date,$C33+10))=I$1,INDEX(Dad_s_Date,$C33+10),""),"")&amp;
IF($C33+11&lt;=$D33,IF(MONTH(INDEX(Dad_s_Date,$C33+11))=I$1,INDEX(Dad_s_Date,$C33+11),""),""),IF(MONTH($A33)=I$1,$A33,""))</f>
        <v/>
      </c>
      <c r="J33" s="16" t="str" cm="1">
        <f t="array" ref="J33">IF($E33="Yes",IF($C33&lt;=$D33,IF(MONTH(INDEX(Dad_s_Date,$C33))=J$1,INDEX(Dad_s_Date,$C33),""),"")&amp;
IF($C33+1&lt;=$D33,IF(MONTH(INDEX(Dad_s_Date,$C33+1))=J$1,INDEX(Dad_s_Date,$C33+1),""),"")&amp;
IF($C33+2&lt;=$D33,IF(MONTH(INDEX(Dad_s_Date,$C33+2))=J$1,INDEX(Dad_s_Date,$C33+2),""),"")&amp;
IF($C33+3&lt;=$D33,IF(MONTH(INDEX(Dad_s_Date,$C33+3))=J$1,INDEX(Dad_s_Date,$C33+3),""),"")&amp;
IF($C33+4&lt;=$D33,IF(MONTH(INDEX(Dad_s_Date,$C33+4))=J$1,INDEX(Dad_s_Date,$C33+4),""),"")&amp;
IF($C33+5&lt;=$D33,IF(MONTH(INDEX(Dad_s_Date,$C33+5))=J$1,INDEX(Dad_s_Date,$C33+5),""),"")&amp;
IF($C33+6&lt;=$D33,IF(MONTH(INDEX(Dad_s_Date,$C33+6))=J$1,INDEX(Dad_s_Date,$C33+6),""),"")&amp;
IF($C33+7&lt;=$D33,IF(MONTH(INDEX(Dad_s_Date,$C33+7))=J$1,INDEX(Dad_s_Date,$C33+7),""),"")&amp;
IF($C33+8&lt;=$D33,IF(MONTH(INDEX(Dad_s_Date,$C33+8))=J$1,INDEX(Dad_s_Date,$C33+8),""),"")&amp;
IF($C33+9&lt;=$D33,IF(MONTH(INDEX(Dad_s_Date,$C33+9))=J$1,INDEX(Dad_s_Date,$C33+9),""),"")&amp;
IF($C33+10&lt;=$D33,IF(MONTH(INDEX(Dad_s_Date,$C33+10))=J$1,INDEX(Dad_s_Date,$C33+10),""),"")&amp;
IF($C33+11&lt;=$D33,IF(MONTH(INDEX(Dad_s_Date,$C33+11))=J$1,INDEX(Dad_s_Date,$C33+11),""),""),IF(MONTH($A33)=J$1,$A33,""))</f>
        <v/>
      </c>
      <c r="K33" s="16" t="str" cm="1">
        <f t="array" ref="K33">IF($E33="Yes",IF($C33&lt;=$D33,IF(MONTH(INDEX(Dad_s_Date,$C33))=K$1,INDEX(Dad_s_Date,$C33),""),"")&amp;
IF($C33+1&lt;=$D33,IF(MONTH(INDEX(Dad_s_Date,$C33+1))=K$1,INDEX(Dad_s_Date,$C33+1),""),"")&amp;
IF($C33+2&lt;=$D33,IF(MONTH(INDEX(Dad_s_Date,$C33+2))=K$1,INDEX(Dad_s_Date,$C33+2),""),"")&amp;
IF($C33+3&lt;=$D33,IF(MONTH(INDEX(Dad_s_Date,$C33+3))=K$1,INDEX(Dad_s_Date,$C33+3),""),"")&amp;
IF($C33+4&lt;=$D33,IF(MONTH(INDEX(Dad_s_Date,$C33+4))=K$1,INDEX(Dad_s_Date,$C33+4),""),"")&amp;
IF($C33+5&lt;=$D33,IF(MONTH(INDEX(Dad_s_Date,$C33+5))=K$1,INDEX(Dad_s_Date,$C33+5),""),"")&amp;
IF($C33+6&lt;=$D33,IF(MONTH(INDEX(Dad_s_Date,$C33+6))=K$1,INDEX(Dad_s_Date,$C33+6),""),"")&amp;
IF($C33+7&lt;=$D33,IF(MONTH(INDEX(Dad_s_Date,$C33+7))=K$1,INDEX(Dad_s_Date,$C33+7),""),"")&amp;
IF($C33+8&lt;=$D33,IF(MONTH(INDEX(Dad_s_Date,$C33+8))=K$1,INDEX(Dad_s_Date,$C33+8),""),"")&amp;
IF($C33+9&lt;=$D33,IF(MONTH(INDEX(Dad_s_Date,$C33+9))=K$1,INDEX(Dad_s_Date,$C33+9),""),"")&amp;
IF($C33+10&lt;=$D33,IF(MONTH(INDEX(Dad_s_Date,$C33+10))=K$1,INDEX(Dad_s_Date,$C33+10),""),"")&amp;
IF($C33+11&lt;=$D33,IF(MONTH(INDEX(Dad_s_Date,$C33+11))=K$1,INDEX(Dad_s_Date,$C33+11),""),""),IF(MONTH($A33)=K$1,$A33,""))</f>
        <v/>
      </c>
      <c r="L33" s="16" t="str" cm="1">
        <f t="array" ref="L33">IF($E33="Yes",IF($C33&lt;=$D33,IF(MONTH(INDEX(Dad_s_Date,$C33))=L$1,INDEX(Dad_s_Date,$C33),""),"")&amp;
IF($C33+1&lt;=$D33,IF(MONTH(INDEX(Dad_s_Date,$C33+1))=L$1,INDEX(Dad_s_Date,$C33+1),""),"")&amp;
IF($C33+2&lt;=$D33,IF(MONTH(INDEX(Dad_s_Date,$C33+2))=L$1,INDEX(Dad_s_Date,$C33+2),""),"")&amp;
IF($C33+3&lt;=$D33,IF(MONTH(INDEX(Dad_s_Date,$C33+3))=L$1,INDEX(Dad_s_Date,$C33+3),""),"")&amp;
IF($C33+4&lt;=$D33,IF(MONTH(INDEX(Dad_s_Date,$C33+4))=L$1,INDEX(Dad_s_Date,$C33+4),""),"")&amp;
IF($C33+5&lt;=$D33,IF(MONTH(INDEX(Dad_s_Date,$C33+5))=L$1,INDEX(Dad_s_Date,$C33+5),""),"")&amp;
IF($C33+6&lt;=$D33,IF(MONTH(INDEX(Dad_s_Date,$C33+6))=L$1,INDEX(Dad_s_Date,$C33+6),""),"")&amp;
IF($C33+7&lt;=$D33,IF(MONTH(INDEX(Dad_s_Date,$C33+7))=L$1,INDEX(Dad_s_Date,$C33+7),""),"")&amp;
IF($C33+8&lt;=$D33,IF(MONTH(INDEX(Dad_s_Date,$C33+8))=L$1,INDEX(Dad_s_Date,$C33+8),""),"")&amp;
IF($C33+9&lt;=$D33,IF(MONTH(INDEX(Dad_s_Date,$C33+9))=L$1,INDEX(Dad_s_Date,$C33+9),""),"")&amp;
IF($C33+10&lt;=$D33,IF(MONTH(INDEX(Dad_s_Date,$C33+10))=L$1,INDEX(Dad_s_Date,$C33+10),""),"")&amp;
IF($C33+11&lt;=$D33,IF(MONTH(INDEX(Dad_s_Date,$C33+11))=L$1,INDEX(Dad_s_Date,$C33+11),""),""),IF(MONTH($A33)=L$1,$A33,""))</f>
        <v/>
      </c>
      <c r="M33" s="16" t="str" cm="1">
        <f t="array" ref="M33">IF($E33="Yes",IF($C33&lt;=$D33,IF(MONTH(INDEX(Dad_s_Date,$C33))=M$1,INDEX(Dad_s_Date,$C33),""),"")&amp;
IF($C33+1&lt;=$D33,IF(MONTH(INDEX(Dad_s_Date,$C33+1))=M$1,INDEX(Dad_s_Date,$C33+1),""),"")&amp;
IF($C33+2&lt;=$D33,IF(MONTH(INDEX(Dad_s_Date,$C33+2))=M$1,INDEX(Dad_s_Date,$C33+2),""),"")&amp;
IF($C33+3&lt;=$D33,IF(MONTH(INDEX(Dad_s_Date,$C33+3))=M$1,INDEX(Dad_s_Date,$C33+3),""),"")&amp;
IF($C33+4&lt;=$D33,IF(MONTH(INDEX(Dad_s_Date,$C33+4))=M$1,INDEX(Dad_s_Date,$C33+4),""),"")&amp;
IF($C33+5&lt;=$D33,IF(MONTH(INDEX(Dad_s_Date,$C33+5))=M$1,INDEX(Dad_s_Date,$C33+5),""),"")&amp;
IF($C33+6&lt;=$D33,IF(MONTH(INDEX(Dad_s_Date,$C33+6))=M$1,INDEX(Dad_s_Date,$C33+6),""),"")&amp;
IF($C33+7&lt;=$D33,IF(MONTH(INDEX(Dad_s_Date,$C33+7))=M$1,INDEX(Dad_s_Date,$C33+7),""),"")&amp;
IF($C33+8&lt;=$D33,IF(MONTH(INDEX(Dad_s_Date,$C33+8))=M$1,INDEX(Dad_s_Date,$C33+8),""),"")&amp;
IF($C33+9&lt;=$D33,IF(MONTH(INDEX(Dad_s_Date,$C33+9))=M$1,INDEX(Dad_s_Date,$C33+9),""),"")&amp;
IF($C33+10&lt;=$D33,IF(MONTH(INDEX(Dad_s_Date,$C33+10))=M$1,INDEX(Dad_s_Date,$C33+10),""),"")&amp;
IF($C33+11&lt;=$D33,IF(MONTH(INDEX(Dad_s_Date,$C33+11))=M$1,INDEX(Dad_s_Date,$C33+11),""),""),IF(MONTH($A33)=M$1,$A33,""))</f>
        <v/>
      </c>
      <c r="N33" s="16" t="str" cm="1">
        <f t="array" ref="N33">IF($E33="Yes",IF($C33&lt;=$D33,IF(MONTH(INDEX(Dad_s_Date,$C33))=N$1,INDEX(Dad_s_Date,$C33),""),"")&amp;
IF($C33+1&lt;=$D33,IF(MONTH(INDEX(Dad_s_Date,$C33+1))=N$1,INDEX(Dad_s_Date,$C33+1),""),"")&amp;
IF($C33+2&lt;=$D33,IF(MONTH(INDEX(Dad_s_Date,$C33+2))=N$1,INDEX(Dad_s_Date,$C33+2),""),"")&amp;
IF($C33+3&lt;=$D33,IF(MONTH(INDEX(Dad_s_Date,$C33+3))=N$1,INDEX(Dad_s_Date,$C33+3),""),"")&amp;
IF($C33+4&lt;=$D33,IF(MONTH(INDEX(Dad_s_Date,$C33+4))=N$1,INDEX(Dad_s_Date,$C33+4),""),"")&amp;
IF($C33+5&lt;=$D33,IF(MONTH(INDEX(Dad_s_Date,$C33+5))=N$1,INDEX(Dad_s_Date,$C33+5),""),"")&amp;
IF($C33+6&lt;=$D33,IF(MONTH(INDEX(Dad_s_Date,$C33+6))=N$1,INDEX(Dad_s_Date,$C33+6),""),"")&amp;
IF($C33+7&lt;=$D33,IF(MONTH(INDEX(Dad_s_Date,$C33+7))=N$1,INDEX(Dad_s_Date,$C33+7),""),"")&amp;
IF($C33+8&lt;=$D33,IF(MONTH(INDEX(Dad_s_Date,$C33+8))=N$1,INDEX(Dad_s_Date,$C33+8),""),"")&amp;
IF($C33+9&lt;=$D33,IF(MONTH(INDEX(Dad_s_Date,$C33+9))=N$1,INDEX(Dad_s_Date,$C33+9),""),"")&amp;
IF($C33+10&lt;=$D33,IF(MONTH(INDEX(Dad_s_Date,$C33+10))=N$1,INDEX(Dad_s_Date,$C33+10),""),"")&amp;
IF($C33+11&lt;=$D33,IF(MONTH(INDEX(Dad_s_Date,$C33+11))=N$1,INDEX(Dad_s_Date,$C33+11),""),""),IF(MONTH($A33)=N$1,$A33,""))</f>
        <v/>
      </c>
      <c r="O33" s="16" t="str" cm="1">
        <f t="array" ref="O33">IF($E33="Yes",IF($C33&lt;=$D33,IF(MONTH(INDEX(Dad_s_Date,$C33))=O$1,INDEX(Dad_s_Date,$C33),""),"")&amp;
IF($C33+1&lt;=$D33,IF(MONTH(INDEX(Dad_s_Date,$C33+1))=O$1,INDEX(Dad_s_Date,$C33+1),""),"")&amp;
IF($C33+2&lt;=$D33,IF(MONTH(INDEX(Dad_s_Date,$C33+2))=O$1,INDEX(Dad_s_Date,$C33+2),""),"")&amp;
IF($C33+3&lt;=$D33,IF(MONTH(INDEX(Dad_s_Date,$C33+3))=O$1,INDEX(Dad_s_Date,$C33+3),""),"")&amp;
IF($C33+4&lt;=$D33,IF(MONTH(INDEX(Dad_s_Date,$C33+4))=O$1,INDEX(Dad_s_Date,$C33+4),""),"")&amp;
IF($C33+5&lt;=$D33,IF(MONTH(INDEX(Dad_s_Date,$C33+5))=O$1,INDEX(Dad_s_Date,$C33+5),""),"")&amp;
IF($C33+6&lt;=$D33,IF(MONTH(INDEX(Dad_s_Date,$C33+6))=O$1,INDEX(Dad_s_Date,$C33+6),""),"")&amp;
IF($C33+7&lt;=$D33,IF(MONTH(INDEX(Dad_s_Date,$C33+7))=O$1,INDEX(Dad_s_Date,$C33+7),""),"")&amp;
IF($C33+8&lt;=$D33,IF(MONTH(INDEX(Dad_s_Date,$C33+8))=O$1,INDEX(Dad_s_Date,$C33+8),""),"")&amp;
IF($C33+9&lt;=$D33,IF(MONTH(INDEX(Dad_s_Date,$C33+9))=O$1,INDEX(Dad_s_Date,$C33+9),""),"")&amp;
IF($C33+10&lt;=$D33,IF(MONTH(INDEX(Dad_s_Date,$C33+10))=O$1,INDEX(Dad_s_Date,$C33+10),""),"")&amp;
IF($C33+11&lt;=$D33,IF(MONTH(INDEX(Dad_s_Date,$C33+11))=O$1,INDEX(Dad_s_Date,$C33+11),""),""),IF(MONTH($A33)=O$1,$A33,""))</f>
        <v/>
      </c>
      <c r="P33" s="16" cm="1">
        <f t="array" ref="P33">IF($E33="Yes",IF($C33&lt;=$D33,IF(MONTH(INDEX(Dad_s_Date,$C33))=P$1,INDEX(Dad_s_Date,$C33),""),"")&amp;
IF($C33+1&lt;=$D33,IF(MONTH(INDEX(Dad_s_Date,$C33+1))=P$1,INDEX(Dad_s_Date,$C33+1),""),"")&amp;
IF($C33+2&lt;=$D33,IF(MONTH(INDEX(Dad_s_Date,$C33+2))=P$1,INDEX(Dad_s_Date,$C33+2),""),"")&amp;
IF($C33+3&lt;=$D33,IF(MONTH(INDEX(Dad_s_Date,$C33+3))=P$1,INDEX(Dad_s_Date,$C33+3),""),"")&amp;
IF($C33+4&lt;=$D33,IF(MONTH(INDEX(Dad_s_Date,$C33+4))=P$1,INDEX(Dad_s_Date,$C33+4),""),"")&amp;
IF($C33+5&lt;=$D33,IF(MONTH(INDEX(Dad_s_Date,$C33+5))=P$1,INDEX(Dad_s_Date,$C33+5),""),"")&amp;
IF($C33+6&lt;=$D33,IF(MONTH(INDEX(Dad_s_Date,$C33+6))=P$1,INDEX(Dad_s_Date,$C33+6),""),"")&amp;
IF($C33+7&lt;=$D33,IF(MONTH(INDEX(Dad_s_Date,$C33+7))=P$1,INDEX(Dad_s_Date,$C33+7),""),"")&amp;
IF($C33+8&lt;=$D33,IF(MONTH(INDEX(Dad_s_Date,$C33+8))=P$1,INDEX(Dad_s_Date,$C33+8),""),"")&amp;
IF($C33+9&lt;=$D33,IF(MONTH(INDEX(Dad_s_Date,$C33+9))=P$1,INDEX(Dad_s_Date,$C33+9),""),"")&amp;
IF($C33+10&lt;=$D33,IF(MONTH(INDEX(Dad_s_Date,$C33+10))=P$1,INDEX(Dad_s_Date,$C33+10),""),"")&amp;
IF($C33+11&lt;=$D33,IF(MONTH(INDEX(Dad_s_Date,$C33+11))=P$1,INDEX(Dad_s_Date,$C33+11),""),""),IF(MONTH($A33)=P$1,$A33,""))</f>
        <v>47786</v>
      </c>
      <c r="Q33" s="16" t="str" cm="1">
        <f t="array" ref="Q33">IF($E33="Yes",IF($C33&lt;=$D33,IF(MONTH(INDEX(Dad_s_Date,$C33))=Q$1,INDEX(Dad_s_Date,$C33),""),"")&amp;
IF($C33+1&lt;=$D33,IF(MONTH(INDEX(Dad_s_Date,$C33+1))=Q$1,INDEX(Dad_s_Date,$C33+1),""),"")&amp;
IF($C33+2&lt;=$D33,IF(MONTH(INDEX(Dad_s_Date,$C33+2))=Q$1,INDEX(Dad_s_Date,$C33+2),""),"")&amp;
IF($C33+3&lt;=$D33,IF(MONTH(INDEX(Dad_s_Date,$C33+3))=Q$1,INDEX(Dad_s_Date,$C33+3),""),"")&amp;
IF($C33+4&lt;=$D33,IF(MONTH(INDEX(Dad_s_Date,$C33+4))=Q$1,INDEX(Dad_s_Date,$C33+4),""),"")&amp;
IF($C33+5&lt;=$D33,IF(MONTH(INDEX(Dad_s_Date,$C33+5))=Q$1,INDEX(Dad_s_Date,$C33+5),""),"")&amp;
IF($C33+6&lt;=$D33,IF(MONTH(INDEX(Dad_s_Date,$C33+6))=Q$1,INDEX(Dad_s_Date,$C33+6),""),"")&amp;
IF($C33+7&lt;=$D33,IF(MONTH(INDEX(Dad_s_Date,$C33+7))=Q$1,INDEX(Dad_s_Date,$C33+7),""),"")&amp;
IF($C33+8&lt;=$D33,IF(MONTH(INDEX(Dad_s_Date,$C33+8))=Q$1,INDEX(Dad_s_Date,$C33+8),""),"")&amp;
IF($C33+9&lt;=$D33,IF(MONTH(INDEX(Dad_s_Date,$C33+9))=Q$1,INDEX(Dad_s_Date,$C33+9),""),"")&amp;
IF($C33+10&lt;=$D33,IF(MONTH(INDEX(Dad_s_Date,$C33+10))=Q$1,INDEX(Dad_s_Date,$C33+10),""),"")&amp;
IF($C33+11&lt;=$D33,IF(MONTH(INDEX(Dad_s_Date,$C33+11))=Q$1,INDEX(Dad_s_Date,$C33+11),""),""),IF(MONTH($A33)=Q$1,$A33,""))</f>
        <v/>
      </c>
      <c r="R33" s="17" t="str" cm="1">
        <f t="array" ref="R33">IF($E33="Yes",IF($C33&lt;=$D33,IF(MONTH(INDEX(Dad_s_Date,$C33))=R$1,INDEX(Dad_s_Date,$C33),""),"")&amp;
IF($C33+1&lt;=$D33,IF(MONTH(INDEX(Dad_s_Date,$C33+1))=R$1,INDEX(Dad_s_Date,$C33+1),""),"")&amp;
IF($C33+2&lt;=$D33,IF(MONTH(INDEX(Dad_s_Date,$C33+2))=R$1,INDEX(Dad_s_Date,$C33+2),""),"")&amp;
IF($C33+3&lt;=$D33,IF(MONTH(INDEX(Dad_s_Date,$C33+3))=R$1,INDEX(Dad_s_Date,$C33+3),""),"")&amp;
IF($C33+4&lt;=$D33,IF(MONTH(INDEX(Dad_s_Date,$C33+4))=R$1,INDEX(Dad_s_Date,$C33+4),""),"")&amp;
IF($C33+5&lt;=$D33,IF(MONTH(INDEX(Dad_s_Date,$C33+5))=R$1,INDEX(Dad_s_Date,$C33+5),""),"")&amp;
IF($C33+6&lt;=$D33,IF(MONTH(INDEX(Dad_s_Date,$C33+6))=R$1,INDEX(Dad_s_Date,$C33+6),""),"")&amp;
IF($C33+7&lt;=$D33,IF(MONTH(INDEX(Dad_s_Date,$C33+7))=R$1,INDEX(Dad_s_Date,$C33+7),""),"")&amp;
IF($C33+8&lt;=$D33,IF(MONTH(INDEX(Dad_s_Date,$C33+8))=R$1,INDEX(Dad_s_Date,$C33+8),""),"")&amp;
IF($C33+9&lt;=$D33,IF(MONTH(INDEX(Dad_s_Date,$C33+9))=R$1,INDEX(Dad_s_Date,$C33+9),""),"")&amp;
IF($C33+10&lt;=$D33,IF(MONTH(INDEX(Dad_s_Date,$C33+10))=R$1,INDEX(Dad_s_Date,$C33+10),""),"")&amp;
IF($C33+11&lt;=$D33,IF(MONTH(INDEX(Dad_s_Date,$C33+11))=R$1,INDEX(Dad_s_Date,$C33+11),""),""),IF(MONTH($A33)=R$1,$A33,""))</f>
        <v/>
      </c>
    </row>
    <row r="34" spans="1:19" x14ac:dyDescent="0.35">
      <c r="E34" s="5" t="str">
        <f t="shared" si="0"/>
        <v/>
      </c>
      <c r="F34" s="6">
        <v>2031</v>
      </c>
      <c r="G34" s="21" t="s">
        <v>5</v>
      </c>
      <c r="H34" s="21" t="s">
        <v>6</v>
      </c>
      <c r="I34" s="21" t="s">
        <v>7</v>
      </c>
      <c r="J34" s="21" t="s">
        <v>8</v>
      </c>
      <c r="K34" s="21" t="s">
        <v>9</v>
      </c>
      <c r="L34" s="21" t="s">
        <v>10</v>
      </c>
      <c r="M34" s="21" t="s">
        <v>16</v>
      </c>
      <c r="N34" s="21" t="s">
        <v>11</v>
      </c>
      <c r="O34" s="21" t="s">
        <v>12</v>
      </c>
      <c r="P34" s="21" t="s">
        <v>13</v>
      </c>
      <c r="Q34" s="21" t="s">
        <v>14</v>
      </c>
      <c r="R34" s="21" t="s">
        <v>15</v>
      </c>
    </row>
    <row r="35" spans="1:19" x14ac:dyDescent="0.35">
      <c r="A35" s="4">
        <f>INDEX(My_Date,MATCH(F34,My_Year,0))</f>
        <v>47949</v>
      </c>
      <c r="B35" s="4">
        <f>INDEX(My_Date,MATCH(F34,My_Year,1))</f>
        <v>47949</v>
      </c>
      <c r="C35" s="5">
        <f>MATCH(A35,My_Date,0)</f>
        <v>9</v>
      </c>
      <c r="D35" s="5">
        <f>MATCH(B35,My_Date,0)</f>
        <v>9</v>
      </c>
      <c r="E35" s="5" t="str">
        <f t="shared" si="0"/>
        <v/>
      </c>
      <c r="F35" s="6" t="s">
        <v>0</v>
      </c>
      <c r="G35" s="22" t="str" cm="1">
        <f t="array" ref="G35">IF($E35="Yes",IF($C35&lt;=$D35,IF(MONTH(INDEX(My_Date,$C35))=G$1,INDEX(My_Date,$C35),""),"")&amp;
IF($C35+1&lt;=$D35,IF(MONTH(INDEX(My_Date,$C35+1))=G$1,INDEX(My_Date,$C35+1),""),"")&amp;
IF($C35+2&lt;=$D35,IF(MONTH(INDEX(My_Date,$C35+2))=G$1,INDEX(My_Date,$C35+2),""),"")&amp;
IF($C35+3&lt;=$D35,IF(MONTH(INDEX(My_Date,$C35+3))=G$1,INDEX(My_Date,$C35+3),""),"")&amp;
IF($C35+4&lt;=$D35,IF(MONTH(INDEX(My_Date,$C35+4))=G$1,INDEX(My_Date,$C35+4),""),"")&amp;
IF($C35+5&lt;=$D35,IF(MONTH(INDEX(My_Date,$C35+5))=G$1,INDEX(My_Date,$C35+5),""),"")&amp;
IF($C35+6&lt;=$D35,IF(MONTH(INDEX(My_Date,$C35+6))=G$1,INDEX(My_Date,$C35+6),""),"")&amp;
IF($C35+7&lt;=$D35,IF(MONTH(INDEX(My_Date,$C35+7))=G$1,INDEX(My_Date,$C35+7),""),"")&amp;
IF($C35+8&lt;=$D35,IF(MONTH(INDEX(My_Date,$C35+8))=G$1,INDEX(My_Date,$C35+8),""),"")&amp;
IF($C35+9&lt;=$D35,IF(MONTH(INDEX(My_Date,$C35+9))=G$1,INDEX(My_Date,$C35+9),""),"")&amp;
IF($C35+10&lt;=$D35,IF(MONTH(INDEX(My_Date,$C35+10))=G$1,INDEX(My_Date,$C35+10),""),"")&amp;
IF($C35+11&lt;=$D35,IF(MONTH(INDEX(My_Date,$C35+11))=G$1,INDEX(My_Date,$C35+11),""),""),IF(MONTH($A35)=G$1,$A35,""))</f>
        <v/>
      </c>
      <c r="H35" s="23" t="str" cm="1">
        <f t="array" ref="H35">IF($E35="Yes",IF($C35&lt;=$D35,IF(MONTH(INDEX(My_Date,$C35))=H$1,INDEX(My_Date,$C35),""),"")&amp;
IF($C35+1&lt;=$D35,IF(MONTH(INDEX(My_Date,$C35+1))=H$1,INDEX(My_Date,$C35+1),""),"")&amp;
IF($C35+2&lt;=$D35,IF(MONTH(INDEX(My_Date,$C35+2))=H$1,INDEX(My_Date,$C35+2),""),"")&amp;
IF($C35+3&lt;=$D35,IF(MONTH(INDEX(My_Date,$C35+3))=H$1,INDEX(My_Date,$C35+3),""),"")&amp;
IF($C35+4&lt;=$D35,IF(MONTH(INDEX(My_Date,$C35+4))=H$1,INDEX(My_Date,$C35+4),""),"")&amp;
IF($C35+5&lt;=$D35,IF(MONTH(INDEX(My_Date,$C35+5))=H$1,INDEX(My_Date,$C35+5),""),"")&amp;
IF($C35+6&lt;=$D35,IF(MONTH(INDEX(My_Date,$C35+6))=H$1,INDEX(My_Date,$C35+6),""),"")&amp;
IF($C35+7&lt;=$D35,IF(MONTH(INDEX(My_Date,$C35+7))=H$1,INDEX(My_Date,$C35+7),""),"")&amp;
IF($C35+8&lt;=$D35,IF(MONTH(INDEX(My_Date,$C35+8))=H$1,INDEX(My_Date,$C35+8),""),"")&amp;
IF($C35+9&lt;=$D35,IF(MONTH(INDEX(My_Date,$C35+9))=H$1,INDEX(My_Date,$C35+9),""),"")&amp;
IF($C35+10&lt;=$D35,IF(MONTH(INDEX(My_Date,$C35+10))=H$1,INDEX(My_Date,$C35+10),""),"")&amp;
IF($C35+11&lt;=$D35,IF(MONTH(INDEX(My_Date,$C35+11))=H$1,INDEX(My_Date,$C35+11),""),""),IF(MONTH($A35)=H$1,$A35,""))</f>
        <v/>
      </c>
      <c r="I35" s="23" t="str" cm="1">
        <f t="array" ref="I35">IF($E35="Yes",IF($C35&lt;=$D35,IF(MONTH(INDEX(My_Date,$C35))=I$1,INDEX(My_Date,$C35),""),"")&amp;
IF($C35+1&lt;=$D35,IF(MONTH(INDEX(My_Date,$C35+1))=I$1,INDEX(My_Date,$C35+1),""),"")&amp;
IF($C35+2&lt;=$D35,IF(MONTH(INDEX(My_Date,$C35+2))=I$1,INDEX(My_Date,$C35+2),""),"")&amp;
IF($C35+3&lt;=$D35,IF(MONTH(INDEX(My_Date,$C35+3))=I$1,INDEX(My_Date,$C35+3),""),"")&amp;
IF($C35+4&lt;=$D35,IF(MONTH(INDEX(My_Date,$C35+4))=I$1,INDEX(My_Date,$C35+4),""),"")&amp;
IF($C35+5&lt;=$D35,IF(MONTH(INDEX(My_Date,$C35+5))=I$1,INDEX(My_Date,$C35+5),""),"")&amp;
IF($C35+6&lt;=$D35,IF(MONTH(INDEX(My_Date,$C35+6))=I$1,INDEX(My_Date,$C35+6),""),"")&amp;
IF($C35+7&lt;=$D35,IF(MONTH(INDEX(My_Date,$C35+7))=I$1,INDEX(My_Date,$C35+7),""),"")&amp;
IF($C35+8&lt;=$D35,IF(MONTH(INDEX(My_Date,$C35+8))=I$1,INDEX(My_Date,$C35+8),""),"")&amp;
IF($C35+9&lt;=$D35,IF(MONTH(INDEX(My_Date,$C35+9))=I$1,INDEX(My_Date,$C35+9),""),"")&amp;
IF($C35+10&lt;=$D35,IF(MONTH(INDEX(My_Date,$C35+10))=I$1,INDEX(My_Date,$C35+10),""),"")&amp;
IF($C35+11&lt;=$D35,IF(MONTH(INDEX(My_Date,$C35+11))=I$1,INDEX(My_Date,$C35+11),""),""),IF(MONTH($A35)=I$1,$A35,""))</f>
        <v/>
      </c>
      <c r="J35" s="23" cm="1">
        <f t="array" ref="J35">IF($E35="Yes",IF($C35&lt;=$D35,IF(MONTH(INDEX(My_Date,$C35))=J$1,INDEX(My_Date,$C35),""),"")&amp;
IF($C35+1&lt;=$D35,IF(MONTH(INDEX(My_Date,$C35+1))=J$1,INDEX(My_Date,$C35+1),""),"")&amp;
IF($C35+2&lt;=$D35,IF(MONTH(INDEX(My_Date,$C35+2))=J$1,INDEX(My_Date,$C35+2),""),"")&amp;
IF($C35+3&lt;=$D35,IF(MONTH(INDEX(My_Date,$C35+3))=J$1,INDEX(My_Date,$C35+3),""),"")&amp;
IF($C35+4&lt;=$D35,IF(MONTH(INDEX(My_Date,$C35+4))=J$1,INDEX(My_Date,$C35+4),""),"")&amp;
IF($C35+5&lt;=$D35,IF(MONTH(INDEX(My_Date,$C35+5))=J$1,INDEX(My_Date,$C35+5),""),"")&amp;
IF($C35+6&lt;=$D35,IF(MONTH(INDEX(My_Date,$C35+6))=J$1,INDEX(My_Date,$C35+6),""),"")&amp;
IF($C35+7&lt;=$D35,IF(MONTH(INDEX(My_Date,$C35+7))=J$1,INDEX(My_Date,$C35+7),""),"")&amp;
IF($C35+8&lt;=$D35,IF(MONTH(INDEX(My_Date,$C35+8))=J$1,INDEX(My_Date,$C35+8),""),"")&amp;
IF($C35+9&lt;=$D35,IF(MONTH(INDEX(My_Date,$C35+9))=J$1,INDEX(My_Date,$C35+9),""),"")&amp;
IF($C35+10&lt;=$D35,IF(MONTH(INDEX(My_Date,$C35+10))=J$1,INDEX(My_Date,$C35+10),""),"")&amp;
IF($C35+11&lt;=$D35,IF(MONTH(INDEX(My_Date,$C35+11))=J$1,INDEX(My_Date,$C35+11),""),""),IF(MONTH($A35)=J$1,$A35,""))</f>
        <v>47949</v>
      </c>
      <c r="K35" s="23" t="str" cm="1">
        <f t="array" ref="K35">IF($E35="Yes",IF($C35&lt;=$D35,IF(MONTH(INDEX(My_Date,$C35))=K$1,INDEX(My_Date,$C35),""),"")&amp;
IF($C35+1&lt;=$D35,IF(MONTH(INDEX(My_Date,$C35+1))=K$1,INDEX(My_Date,$C35+1),""),"")&amp;
IF($C35+2&lt;=$D35,IF(MONTH(INDEX(My_Date,$C35+2))=K$1,INDEX(My_Date,$C35+2),""),"")&amp;
IF($C35+3&lt;=$D35,IF(MONTH(INDEX(My_Date,$C35+3))=K$1,INDEX(My_Date,$C35+3),""),"")&amp;
IF($C35+4&lt;=$D35,IF(MONTH(INDEX(My_Date,$C35+4))=K$1,INDEX(My_Date,$C35+4),""),"")&amp;
IF($C35+5&lt;=$D35,IF(MONTH(INDEX(My_Date,$C35+5))=K$1,INDEX(My_Date,$C35+5),""),"")&amp;
IF($C35+6&lt;=$D35,IF(MONTH(INDEX(My_Date,$C35+6))=K$1,INDEX(My_Date,$C35+6),""),"")&amp;
IF($C35+7&lt;=$D35,IF(MONTH(INDEX(My_Date,$C35+7))=K$1,INDEX(My_Date,$C35+7),""),"")&amp;
IF($C35+8&lt;=$D35,IF(MONTH(INDEX(My_Date,$C35+8))=K$1,INDEX(My_Date,$C35+8),""),"")&amp;
IF($C35+9&lt;=$D35,IF(MONTH(INDEX(My_Date,$C35+9))=K$1,INDEX(My_Date,$C35+9),""),"")&amp;
IF($C35+10&lt;=$D35,IF(MONTH(INDEX(My_Date,$C35+10))=K$1,INDEX(My_Date,$C35+10),""),"")&amp;
IF($C35+11&lt;=$D35,IF(MONTH(INDEX(My_Date,$C35+11))=K$1,INDEX(My_Date,$C35+11),""),""),IF(MONTH($A35)=K$1,$A35,""))</f>
        <v/>
      </c>
      <c r="L35" s="23" t="str" cm="1">
        <f t="array" ref="L35">IF($E35="Yes",IF($C35&lt;=$D35,IF(MONTH(INDEX(My_Date,$C35))=L$1,INDEX(My_Date,$C35),""),"")&amp;
IF($C35+1&lt;=$D35,IF(MONTH(INDEX(My_Date,$C35+1))=L$1,INDEX(My_Date,$C35+1),""),"")&amp;
IF($C35+2&lt;=$D35,IF(MONTH(INDEX(My_Date,$C35+2))=L$1,INDEX(My_Date,$C35+2),""),"")&amp;
IF($C35+3&lt;=$D35,IF(MONTH(INDEX(My_Date,$C35+3))=L$1,INDEX(My_Date,$C35+3),""),"")&amp;
IF($C35+4&lt;=$D35,IF(MONTH(INDEX(My_Date,$C35+4))=L$1,INDEX(My_Date,$C35+4),""),"")&amp;
IF($C35+5&lt;=$D35,IF(MONTH(INDEX(My_Date,$C35+5))=L$1,INDEX(My_Date,$C35+5),""),"")&amp;
IF($C35+6&lt;=$D35,IF(MONTH(INDEX(My_Date,$C35+6))=L$1,INDEX(My_Date,$C35+6),""),"")&amp;
IF($C35+7&lt;=$D35,IF(MONTH(INDEX(My_Date,$C35+7))=L$1,INDEX(My_Date,$C35+7),""),"")&amp;
IF($C35+8&lt;=$D35,IF(MONTH(INDEX(My_Date,$C35+8))=L$1,INDEX(My_Date,$C35+8),""),"")&amp;
IF($C35+9&lt;=$D35,IF(MONTH(INDEX(My_Date,$C35+9))=L$1,INDEX(My_Date,$C35+9),""),"")&amp;
IF($C35+10&lt;=$D35,IF(MONTH(INDEX(My_Date,$C35+10))=L$1,INDEX(My_Date,$C35+10),""),"")&amp;
IF($C35+11&lt;=$D35,IF(MONTH(INDEX(My_Date,$C35+11))=L$1,INDEX(My_Date,$C35+11),""),""),IF(MONTH($A35)=L$1,$A35,""))</f>
        <v/>
      </c>
      <c r="M35" s="23" t="str" cm="1">
        <f t="array" ref="M35">IF($E35="Yes",IF($C35&lt;=$D35,IF(MONTH(INDEX(My_Date,$C35))=M$1,INDEX(My_Date,$C35),""),"")&amp;
IF($C35+1&lt;=$D35,IF(MONTH(INDEX(My_Date,$C35+1))=M$1,INDEX(My_Date,$C35+1),""),"")&amp;
IF($C35+2&lt;=$D35,IF(MONTH(INDEX(My_Date,$C35+2))=M$1,INDEX(My_Date,$C35+2),""),"")&amp;
IF($C35+3&lt;=$D35,IF(MONTH(INDEX(My_Date,$C35+3))=M$1,INDEX(My_Date,$C35+3),""),"")&amp;
IF($C35+4&lt;=$D35,IF(MONTH(INDEX(My_Date,$C35+4))=M$1,INDEX(My_Date,$C35+4),""),"")&amp;
IF($C35+5&lt;=$D35,IF(MONTH(INDEX(My_Date,$C35+5))=M$1,INDEX(My_Date,$C35+5),""),"")&amp;
IF($C35+6&lt;=$D35,IF(MONTH(INDEX(My_Date,$C35+6))=M$1,INDEX(My_Date,$C35+6),""),"")&amp;
IF($C35+7&lt;=$D35,IF(MONTH(INDEX(My_Date,$C35+7))=M$1,INDEX(My_Date,$C35+7),""),"")&amp;
IF($C35+8&lt;=$D35,IF(MONTH(INDEX(My_Date,$C35+8))=M$1,INDEX(My_Date,$C35+8),""),"")&amp;
IF($C35+9&lt;=$D35,IF(MONTH(INDEX(My_Date,$C35+9))=M$1,INDEX(My_Date,$C35+9),""),"")&amp;
IF($C35+10&lt;=$D35,IF(MONTH(INDEX(My_Date,$C35+10))=M$1,INDEX(My_Date,$C35+10),""),"")&amp;
IF($C35+11&lt;=$D35,IF(MONTH(INDEX(My_Date,$C35+11))=M$1,INDEX(My_Date,$C35+11),""),""),IF(MONTH($A35)=M$1,$A35,""))</f>
        <v/>
      </c>
      <c r="N35" s="23" t="str" cm="1">
        <f t="array" ref="N35">IF($E35="Yes",IF($C35&lt;=$D35,IF(MONTH(INDEX(My_Date,$C35))=N$1,INDEX(My_Date,$C35),""),"")&amp;
IF($C35+1&lt;=$D35,IF(MONTH(INDEX(My_Date,$C35+1))=N$1,INDEX(My_Date,$C35+1),""),"")&amp;
IF($C35+2&lt;=$D35,IF(MONTH(INDEX(My_Date,$C35+2))=N$1,INDEX(My_Date,$C35+2),""),"")&amp;
IF($C35+3&lt;=$D35,IF(MONTH(INDEX(My_Date,$C35+3))=N$1,INDEX(My_Date,$C35+3),""),"")&amp;
IF($C35+4&lt;=$D35,IF(MONTH(INDEX(My_Date,$C35+4))=N$1,INDEX(My_Date,$C35+4),""),"")&amp;
IF($C35+5&lt;=$D35,IF(MONTH(INDEX(My_Date,$C35+5))=N$1,INDEX(My_Date,$C35+5),""),"")&amp;
IF($C35+6&lt;=$D35,IF(MONTH(INDEX(My_Date,$C35+6))=N$1,INDEX(My_Date,$C35+6),""),"")&amp;
IF($C35+7&lt;=$D35,IF(MONTH(INDEX(My_Date,$C35+7))=N$1,INDEX(My_Date,$C35+7),""),"")&amp;
IF($C35+8&lt;=$D35,IF(MONTH(INDEX(My_Date,$C35+8))=N$1,INDEX(My_Date,$C35+8),""),"")&amp;
IF($C35+9&lt;=$D35,IF(MONTH(INDEX(My_Date,$C35+9))=N$1,INDEX(My_Date,$C35+9),""),"")&amp;
IF($C35+10&lt;=$D35,IF(MONTH(INDEX(My_Date,$C35+10))=N$1,INDEX(My_Date,$C35+10),""),"")&amp;
IF($C35+11&lt;=$D35,IF(MONTH(INDEX(My_Date,$C35+11))=N$1,INDEX(My_Date,$C35+11),""),""),IF(MONTH($A35)=N$1,$A35,""))</f>
        <v/>
      </c>
      <c r="O35" s="23" t="str" cm="1">
        <f t="array" ref="O35">IF($E35="Yes",IF($C35&lt;=$D35,IF(MONTH(INDEX(My_Date,$C35))=O$1,INDEX(My_Date,$C35),""),"")&amp;
IF($C35+1&lt;=$D35,IF(MONTH(INDEX(My_Date,$C35+1))=O$1,INDEX(My_Date,$C35+1),""),"")&amp;
IF($C35+2&lt;=$D35,IF(MONTH(INDEX(My_Date,$C35+2))=O$1,INDEX(My_Date,$C35+2),""),"")&amp;
IF($C35+3&lt;=$D35,IF(MONTH(INDEX(My_Date,$C35+3))=O$1,INDEX(My_Date,$C35+3),""),"")&amp;
IF($C35+4&lt;=$D35,IF(MONTH(INDEX(My_Date,$C35+4))=O$1,INDEX(My_Date,$C35+4),""),"")&amp;
IF($C35+5&lt;=$D35,IF(MONTH(INDEX(My_Date,$C35+5))=O$1,INDEX(My_Date,$C35+5),""),"")&amp;
IF($C35+6&lt;=$D35,IF(MONTH(INDEX(My_Date,$C35+6))=O$1,INDEX(My_Date,$C35+6),""),"")&amp;
IF($C35+7&lt;=$D35,IF(MONTH(INDEX(My_Date,$C35+7))=O$1,INDEX(My_Date,$C35+7),""),"")&amp;
IF($C35+8&lt;=$D35,IF(MONTH(INDEX(My_Date,$C35+8))=O$1,INDEX(My_Date,$C35+8),""),"")&amp;
IF($C35+9&lt;=$D35,IF(MONTH(INDEX(My_Date,$C35+9))=O$1,INDEX(My_Date,$C35+9),""),"")&amp;
IF($C35+10&lt;=$D35,IF(MONTH(INDEX(My_Date,$C35+10))=O$1,INDEX(My_Date,$C35+10),""),"")&amp;
IF($C35+11&lt;=$D35,IF(MONTH(INDEX(My_Date,$C35+11))=O$1,INDEX(My_Date,$C35+11),""),""),IF(MONTH($A35)=O$1,$A35,""))</f>
        <v/>
      </c>
      <c r="P35" s="23" t="str" cm="1">
        <f t="array" ref="P35">IF($E35="Yes",IF($C35&lt;=$D35,IF(MONTH(INDEX(My_Date,$C35))=P$1,INDEX(My_Date,$C35),""),"")&amp;
IF($C35+1&lt;=$D35,IF(MONTH(INDEX(My_Date,$C35+1))=P$1,INDEX(My_Date,$C35+1),""),"")&amp;
IF($C35+2&lt;=$D35,IF(MONTH(INDEX(My_Date,$C35+2))=P$1,INDEX(My_Date,$C35+2),""),"")&amp;
IF($C35+3&lt;=$D35,IF(MONTH(INDEX(My_Date,$C35+3))=P$1,INDEX(My_Date,$C35+3),""),"")&amp;
IF($C35+4&lt;=$D35,IF(MONTH(INDEX(My_Date,$C35+4))=P$1,INDEX(My_Date,$C35+4),""),"")&amp;
IF($C35+5&lt;=$D35,IF(MONTH(INDEX(My_Date,$C35+5))=P$1,INDEX(My_Date,$C35+5),""),"")&amp;
IF($C35+6&lt;=$D35,IF(MONTH(INDEX(My_Date,$C35+6))=P$1,INDEX(My_Date,$C35+6),""),"")&amp;
IF($C35+7&lt;=$D35,IF(MONTH(INDEX(My_Date,$C35+7))=P$1,INDEX(My_Date,$C35+7),""),"")&amp;
IF($C35+8&lt;=$D35,IF(MONTH(INDEX(My_Date,$C35+8))=P$1,INDEX(My_Date,$C35+8),""),"")&amp;
IF($C35+9&lt;=$D35,IF(MONTH(INDEX(My_Date,$C35+9))=P$1,INDEX(My_Date,$C35+9),""),"")&amp;
IF($C35+10&lt;=$D35,IF(MONTH(INDEX(My_Date,$C35+10))=P$1,INDEX(My_Date,$C35+10),""),"")&amp;
IF($C35+11&lt;=$D35,IF(MONTH(INDEX(My_Date,$C35+11))=P$1,INDEX(My_Date,$C35+11),""),""),IF(MONTH($A35)=P$1,$A35,""))</f>
        <v/>
      </c>
      <c r="Q35" s="23" t="str" cm="1">
        <f t="array" ref="Q35">IF($E35="Yes",IF($C35&lt;=$D35,IF(MONTH(INDEX(My_Date,$C35))=Q$1,INDEX(My_Date,$C35),""),"")&amp;
IF($C35+1&lt;=$D35,IF(MONTH(INDEX(My_Date,$C35+1))=Q$1,INDEX(My_Date,$C35+1),""),"")&amp;
IF($C35+2&lt;=$D35,IF(MONTH(INDEX(My_Date,$C35+2))=Q$1,INDEX(My_Date,$C35+2),""),"")&amp;
IF($C35+3&lt;=$D35,IF(MONTH(INDEX(My_Date,$C35+3))=Q$1,INDEX(My_Date,$C35+3),""),"")&amp;
IF($C35+4&lt;=$D35,IF(MONTH(INDEX(My_Date,$C35+4))=Q$1,INDEX(My_Date,$C35+4),""),"")&amp;
IF($C35+5&lt;=$D35,IF(MONTH(INDEX(My_Date,$C35+5))=Q$1,INDEX(My_Date,$C35+5),""),"")&amp;
IF($C35+6&lt;=$D35,IF(MONTH(INDEX(My_Date,$C35+6))=Q$1,INDEX(My_Date,$C35+6),""),"")&amp;
IF($C35+7&lt;=$D35,IF(MONTH(INDEX(My_Date,$C35+7))=Q$1,INDEX(My_Date,$C35+7),""),"")&amp;
IF($C35+8&lt;=$D35,IF(MONTH(INDEX(My_Date,$C35+8))=Q$1,INDEX(My_Date,$C35+8),""),"")&amp;
IF($C35+9&lt;=$D35,IF(MONTH(INDEX(My_Date,$C35+9))=Q$1,INDEX(My_Date,$C35+9),""),"")&amp;
IF($C35+10&lt;=$D35,IF(MONTH(INDEX(My_Date,$C35+10))=Q$1,INDEX(My_Date,$C35+10),""),"")&amp;
IF($C35+11&lt;=$D35,IF(MONTH(INDEX(My_Date,$C35+11))=Q$1,INDEX(My_Date,$C35+11),""),""),IF(MONTH($A35)=Q$1,$A35,""))</f>
        <v/>
      </c>
      <c r="R35" s="24" t="str" cm="1">
        <f t="array" ref="R35">IF($E35="Yes",IF($C35&lt;=$D35,IF(MONTH(INDEX(My_Date,$C35))=R$1,INDEX(My_Date,$C35),""),"")&amp;
IF($C35+1&lt;=$D35,IF(MONTH(INDEX(My_Date,$C35+1))=R$1,INDEX(My_Date,$C35+1),""),"")&amp;
IF($C35+2&lt;=$D35,IF(MONTH(INDEX(My_Date,$C35+2))=R$1,INDEX(My_Date,$C35+2),""),"")&amp;
IF($C35+3&lt;=$D35,IF(MONTH(INDEX(My_Date,$C35+3))=R$1,INDEX(My_Date,$C35+3),""),"")&amp;
IF($C35+4&lt;=$D35,IF(MONTH(INDEX(My_Date,$C35+4))=R$1,INDEX(My_Date,$C35+4),""),"")&amp;
IF($C35+5&lt;=$D35,IF(MONTH(INDEX(My_Date,$C35+5))=R$1,INDEX(My_Date,$C35+5),""),"")&amp;
IF($C35+6&lt;=$D35,IF(MONTH(INDEX(My_Date,$C35+6))=R$1,INDEX(My_Date,$C35+6),""),"")&amp;
IF($C35+7&lt;=$D35,IF(MONTH(INDEX(My_Date,$C35+7))=R$1,INDEX(My_Date,$C35+7),""),"")&amp;
IF($C35+8&lt;=$D35,IF(MONTH(INDEX(My_Date,$C35+8))=R$1,INDEX(My_Date,$C35+8),""),"")&amp;
IF($C35+9&lt;=$D35,IF(MONTH(INDEX(My_Date,$C35+9))=R$1,INDEX(My_Date,$C35+9),""),"")&amp;
IF($C35+10&lt;=$D35,IF(MONTH(INDEX(My_Date,$C35+10))=R$1,INDEX(My_Date,$C35+10),""),"")&amp;
IF($C35+11&lt;=$D35,IF(MONTH(INDEX(My_Date,$C35+11))=R$1,INDEX(My_Date,$C35+11),""),""),IF(MONTH($A35)=R$1,$A35,""))</f>
        <v/>
      </c>
    </row>
    <row r="36" spans="1:19" x14ac:dyDescent="0.35">
      <c r="A36" s="4">
        <f>INDEX(Mom_s_Date,MATCH(F34,Mom_Year,0))</f>
        <v>47919</v>
      </c>
      <c r="B36" s="4">
        <f>INDEX(Mom_s_Date,MATCH(F34,Mom_Year,1))</f>
        <v>47919</v>
      </c>
      <c r="C36" s="5">
        <f>MATCH(A36,Mom_s_Date,0)</f>
        <v>9</v>
      </c>
      <c r="D36" s="5">
        <f>MATCH(B36,Mom_s_Date,0)</f>
        <v>9</v>
      </c>
      <c r="E36" s="5" t="str">
        <f t="shared" si="0"/>
        <v/>
      </c>
      <c r="F36" s="6" t="s">
        <v>1</v>
      </c>
      <c r="G36" s="18" t="str" cm="1">
        <f t="array" ref="G36">IF($E36="Yes",IF($C36&lt;=$D36,IF(MONTH(INDEX(Mom_s_Date,$C36))=G$1,INDEX(Mom_s_Date,$C36),""),"")&amp;
IF($C36+1&lt;=$D36,IF(MONTH(INDEX(Mom_s_Date,$C36+1))=G$1,INDEX(Mom_s_Date,$C36+1),""),"")&amp;
IF($C36+2&lt;=$D36,IF(MONTH(INDEX(Mom_s_Date,$C36+2))=G$1,INDEX(Mom_s_Date,$C36+2),""),"")&amp;
IF($C36+3&lt;=$D36,IF(MONTH(INDEX(Mom_s_Date,$C36+3))=G$1,INDEX(Mom_s_Date,$C36+3),""),"")&amp;
IF($C36+4&lt;=$D36,IF(MONTH(INDEX(Mom_s_Date,$C36+4))=G$1,INDEX(Mom_s_Date,$C36+4),""),"")&amp;
IF($C36+5&lt;=$D36,IF(MONTH(INDEX(Mom_s_Date,$C36+5))=G$1,INDEX(Mom_s_Date,$C36+5),""),"")&amp;
IF($C36+6&lt;=$D36,IF(MONTH(INDEX(Mom_s_Date,$C36+6))=G$1,INDEX(Mom_s_Date,$C36+6),""),"")&amp;
IF($C36+7&lt;=$D36,IF(MONTH(INDEX(Mom_s_Date,$C36+7))=G$1,INDEX(Mom_s_Date,$C36+7),""),"")&amp;
IF($C36+8&lt;=$D36,IF(MONTH(INDEX(Mom_s_Date,$C36+8))=G$1,INDEX(Mom_s_Date,$C36+8),""),"")&amp;
IF($C36+9&lt;=$D36,IF(MONTH(INDEX(Mom_s_Date,$C36+9))=G$1,INDEX(Mom_s_Date,$C36+9),""),"")&amp;
IF($C36+10&lt;=$D36,IF(MONTH(INDEX(Mom_s_Date,$C36+10))=G$1,INDEX(Mom_s_Date,$C36+10),""),"")&amp;
IF($C36+11&lt;=$D36,IF(MONTH(INDEX(Mom_s_Date,$C36+11))=G$1,INDEX(Mom_s_Date,$C36+11),""),""),IF(MONTH($A36)=G$1,$A36,""))</f>
        <v/>
      </c>
      <c r="H36" s="14" t="str" cm="1">
        <f t="array" ref="H36">IF($E36="Yes",IF($C36&lt;=$D36,IF(MONTH(INDEX(Mom_s_Date,$C36))=H$1,INDEX(Mom_s_Date,$C36),""),"")&amp;
IF($C36+1&lt;=$D36,IF(MONTH(INDEX(Mom_s_Date,$C36+1))=H$1,INDEX(Mom_s_Date,$C36+1),""),"")&amp;
IF($C36+2&lt;=$D36,IF(MONTH(INDEX(Mom_s_Date,$C36+2))=H$1,INDEX(Mom_s_Date,$C36+2),""),"")&amp;
IF($C36+3&lt;=$D36,IF(MONTH(INDEX(Mom_s_Date,$C36+3))=H$1,INDEX(Mom_s_Date,$C36+3),""),"")&amp;
IF($C36+4&lt;=$D36,IF(MONTH(INDEX(Mom_s_Date,$C36+4))=H$1,INDEX(Mom_s_Date,$C36+4),""),"")&amp;
IF($C36+5&lt;=$D36,IF(MONTH(INDEX(Mom_s_Date,$C36+5))=H$1,INDEX(Mom_s_Date,$C36+5),""),"")&amp;
IF($C36+6&lt;=$D36,IF(MONTH(INDEX(Mom_s_Date,$C36+6))=H$1,INDEX(Mom_s_Date,$C36+6),""),"")&amp;
IF($C36+7&lt;=$D36,IF(MONTH(INDEX(Mom_s_Date,$C36+7))=H$1,INDEX(Mom_s_Date,$C36+7),""),"")&amp;
IF($C36+8&lt;=$D36,IF(MONTH(INDEX(Mom_s_Date,$C36+8))=H$1,INDEX(Mom_s_Date,$C36+8),""),"")&amp;
IF($C36+9&lt;=$D36,IF(MONTH(INDEX(Mom_s_Date,$C36+9))=H$1,INDEX(Mom_s_Date,$C36+9),""),"")&amp;
IF($C36+10&lt;=$D36,IF(MONTH(INDEX(Mom_s_Date,$C36+10))=H$1,INDEX(Mom_s_Date,$C36+10),""),"")&amp;
IF($C36+11&lt;=$D36,IF(MONTH(INDEX(Mom_s_Date,$C36+11))=H$1,INDEX(Mom_s_Date,$C36+11),""),""),IF(MONTH($A36)=H$1,$A36,""))</f>
        <v/>
      </c>
      <c r="I36" s="14" cm="1">
        <f t="array" ref="I36">IF($E36="Yes",IF($C36&lt;=$D36,IF(MONTH(INDEX(Mom_s_Date,$C36))=I$1,INDEX(Mom_s_Date,$C36),""),"")&amp;
IF($C36+1&lt;=$D36,IF(MONTH(INDEX(Mom_s_Date,$C36+1))=I$1,INDEX(Mom_s_Date,$C36+1),""),"")&amp;
IF($C36+2&lt;=$D36,IF(MONTH(INDEX(Mom_s_Date,$C36+2))=I$1,INDEX(Mom_s_Date,$C36+2),""),"")&amp;
IF($C36+3&lt;=$D36,IF(MONTH(INDEX(Mom_s_Date,$C36+3))=I$1,INDEX(Mom_s_Date,$C36+3),""),"")&amp;
IF($C36+4&lt;=$D36,IF(MONTH(INDEX(Mom_s_Date,$C36+4))=I$1,INDEX(Mom_s_Date,$C36+4),""),"")&amp;
IF($C36+5&lt;=$D36,IF(MONTH(INDEX(Mom_s_Date,$C36+5))=I$1,INDEX(Mom_s_Date,$C36+5),""),"")&amp;
IF($C36+6&lt;=$D36,IF(MONTH(INDEX(Mom_s_Date,$C36+6))=I$1,INDEX(Mom_s_Date,$C36+6),""),"")&amp;
IF($C36+7&lt;=$D36,IF(MONTH(INDEX(Mom_s_Date,$C36+7))=I$1,INDEX(Mom_s_Date,$C36+7),""),"")&amp;
IF($C36+8&lt;=$D36,IF(MONTH(INDEX(Mom_s_Date,$C36+8))=I$1,INDEX(Mom_s_Date,$C36+8),""),"")&amp;
IF($C36+9&lt;=$D36,IF(MONTH(INDEX(Mom_s_Date,$C36+9))=I$1,INDEX(Mom_s_Date,$C36+9),""),"")&amp;
IF($C36+10&lt;=$D36,IF(MONTH(INDEX(Mom_s_Date,$C36+10))=I$1,INDEX(Mom_s_Date,$C36+10),""),"")&amp;
IF($C36+11&lt;=$D36,IF(MONTH(INDEX(Mom_s_Date,$C36+11))=I$1,INDEX(Mom_s_Date,$C36+11),""),""),IF(MONTH($A36)=I$1,$A36,""))</f>
        <v>47919</v>
      </c>
      <c r="J36" s="14" t="str" cm="1">
        <f t="array" ref="J36">IF($E36="Yes",IF($C36&lt;=$D36,IF(MONTH(INDEX(Mom_s_Date,$C36))=J$1,INDEX(Mom_s_Date,$C36),""),"")&amp;
IF($C36+1&lt;=$D36,IF(MONTH(INDEX(Mom_s_Date,$C36+1))=J$1,INDEX(Mom_s_Date,$C36+1),""),"")&amp;
IF($C36+2&lt;=$D36,IF(MONTH(INDEX(Mom_s_Date,$C36+2))=J$1,INDEX(Mom_s_Date,$C36+2),""),"")&amp;
IF($C36+3&lt;=$D36,IF(MONTH(INDEX(Mom_s_Date,$C36+3))=J$1,INDEX(Mom_s_Date,$C36+3),""),"")&amp;
IF($C36+4&lt;=$D36,IF(MONTH(INDEX(Mom_s_Date,$C36+4))=J$1,INDEX(Mom_s_Date,$C36+4),""),"")&amp;
IF($C36+5&lt;=$D36,IF(MONTH(INDEX(Mom_s_Date,$C36+5))=J$1,INDEX(Mom_s_Date,$C36+5),""),"")&amp;
IF($C36+6&lt;=$D36,IF(MONTH(INDEX(Mom_s_Date,$C36+6))=J$1,INDEX(Mom_s_Date,$C36+6),""),"")&amp;
IF($C36+7&lt;=$D36,IF(MONTH(INDEX(Mom_s_Date,$C36+7))=J$1,INDEX(Mom_s_Date,$C36+7),""),"")&amp;
IF($C36+8&lt;=$D36,IF(MONTH(INDEX(Mom_s_Date,$C36+8))=J$1,INDEX(Mom_s_Date,$C36+8),""),"")&amp;
IF($C36+9&lt;=$D36,IF(MONTH(INDEX(Mom_s_Date,$C36+9))=J$1,INDEX(Mom_s_Date,$C36+9),""),"")&amp;
IF($C36+10&lt;=$D36,IF(MONTH(INDEX(Mom_s_Date,$C36+10))=J$1,INDEX(Mom_s_Date,$C36+10),""),"")&amp;
IF($C36+11&lt;=$D36,IF(MONTH(INDEX(Mom_s_Date,$C36+11))=J$1,INDEX(Mom_s_Date,$C36+11),""),""),IF(MONTH($A36)=J$1,$A36,""))</f>
        <v/>
      </c>
      <c r="K36" s="14" t="str" cm="1">
        <f t="array" ref="K36">IF($E36="Yes",IF($C36&lt;=$D36,IF(MONTH(INDEX(Mom_s_Date,$C36))=K$1,INDEX(Mom_s_Date,$C36),""),"")&amp;
IF($C36+1&lt;=$D36,IF(MONTH(INDEX(Mom_s_Date,$C36+1))=K$1,INDEX(Mom_s_Date,$C36+1),""),"")&amp;
IF($C36+2&lt;=$D36,IF(MONTH(INDEX(Mom_s_Date,$C36+2))=K$1,INDEX(Mom_s_Date,$C36+2),""),"")&amp;
IF($C36+3&lt;=$D36,IF(MONTH(INDEX(Mom_s_Date,$C36+3))=K$1,INDEX(Mom_s_Date,$C36+3),""),"")&amp;
IF($C36+4&lt;=$D36,IF(MONTH(INDEX(Mom_s_Date,$C36+4))=K$1,INDEX(Mom_s_Date,$C36+4),""),"")&amp;
IF($C36+5&lt;=$D36,IF(MONTH(INDEX(Mom_s_Date,$C36+5))=K$1,INDEX(Mom_s_Date,$C36+5),""),"")&amp;
IF($C36+6&lt;=$D36,IF(MONTH(INDEX(Mom_s_Date,$C36+6))=K$1,INDEX(Mom_s_Date,$C36+6),""),"")&amp;
IF($C36+7&lt;=$D36,IF(MONTH(INDEX(Mom_s_Date,$C36+7))=K$1,INDEX(Mom_s_Date,$C36+7),""),"")&amp;
IF($C36+8&lt;=$D36,IF(MONTH(INDEX(Mom_s_Date,$C36+8))=K$1,INDEX(Mom_s_Date,$C36+8),""),"")&amp;
IF($C36+9&lt;=$D36,IF(MONTH(INDEX(Mom_s_Date,$C36+9))=K$1,INDEX(Mom_s_Date,$C36+9),""),"")&amp;
IF($C36+10&lt;=$D36,IF(MONTH(INDEX(Mom_s_Date,$C36+10))=K$1,INDEX(Mom_s_Date,$C36+10),""),"")&amp;
IF($C36+11&lt;=$D36,IF(MONTH(INDEX(Mom_s_Date,$C36+11))=K$1,INDEX(Mom_s_Date,$C36+11),""),""),IF(MONTH($A36)=K$1,$A36,""))</f>
        <v/>
      </c>
      <c r="L36" s="14" t="str" cm="1">
        <f t="array" ref="L36">IF($E36="Yes",IF($C36&lt;=$D36,IF(MONTH(INDEX(Mom_s_Date,$C36))=L$1,INDEX(Mom_s_Date,$C36),""),"")&amp;
IF($C36+1&lt;=$D36,IF(MONTH(INDEX(Mom_s_Date,$C36+1))=L$1,INDEX(Mom_s_Date,$C36+1),""),"")&amp;
IF($C36+2&lt;=$D36,IF(MONTH(INDEX(Mom_s_Date,$C36+2))=L$1,INDEX(Mom_s_Date,$C36+2),""),"")&amp;
IF($C36+3&lt;=$D36,IF(MONTH(INDEX(Mom_s_Date,$C36+3))=L$1,INDEX(Mom_s_Date,$C36+3),""),"")&amp;
IF($C36+4&lt;=$D36,IF(MONTH(INDEX(Mom_s_Date,$C36+4))=L$1,INDEX(Mom_s_Date,$C36+4),""),"")&amp;
IF($C36+5&lt;=$D36,IF(MONTH(INDEX(Mom_s_Date,$C36+5))=L$1,INDEX(Mom_s_Date,$C36+5),""),"")&amp;
IF($C36+6&lt;=$D36,IF(MONTH(INDEX(Mom_s_Date,$C36+6))=L$1,INDEX(Mom_s_Date,$C36+6),""),"")&amp;
IF($C36+7&lt;=$D36,IF(MONTH(INDEX(Mom_s_Date,$C36+7))=L$1,INDEX(Mom_s_Date,$C36+7),""),"")&amp;
IF($C36+8&lt;=$D36,IF(MONTH(INDEX(Mom_s_Date,$C36+8))=L$1,INDEX(Mom_s_Date,$C36+8),""),"")&amp;
IF($C36+9&lt;=$D36,IF(MONTH(INDEX(Mom_s_Date,$C36+9))=L$1,INDEX(Mom_s_Date,$C36+9),""),"")&amp;
IF($C36+10&lt;=$D36,IF(MONTH(INDEX(Mom_s_Date,$C36+10))=L$1,INDEX(Mom_s_Date,$C36+10),""),"")&amp;
IF($C36+11&lt;=$D36,IF(MONTH(INDEX(Mom_s_Date,$C36+11))=L$1,INDEX(Mom_s_Date,$C36+11),""),""),IF(MONTH($A36)=L$1,$A36,""))</f>
        <v/>
      </c>
      <c r="M36" s="14" t="str" cm="1">
        <f t="array" ref="M36">IF($E36="Yes",IF($C36&lt;=$D36,IF(MONTH(INDEX(Mom_s_Date,$C36))=M$1,INDEX(Mom_s_Date,$C36),""),"")&amp;
IF($C36+1&lt;=$D36,IF(MONTH(INDEX(Mom_s_Date,$C36+1))=M$1,INDEX(Mom_s_Date,$C36+1),""),"")&amp;
IF($C36+2&lt;=$D36,IF(MONTH(INDEX(Mom_s_Date,$C36+2))=M$1,INDEX(Mom_s_Date,$C36+2),""),"")&amp;
IF($C36+3&lt;=$D36,IF(MONTH(INDEX(Mom_s_Date,$C36+3))=M$1,INDEX(Mom_s_Date,$C36+3),""),"")&amp;
IF($C36+4&lt;=$D36,IF(MONTH(INDEX(Mom_s_Date,$C36+4))=M$1,INDEX(Mom_s_Date,$C36+4),""),"")&amp;
IF($C36+5&lt;=$D36,IF(MONTH(INDEX(Mom_s_Date,$C36+5))=M$1,INDEX(Mom_s_Date,$C36+5),""),"")&amp;
IF($C36+6&lt;=$D36,IF(MONTH(INDEX(Mom_s_Date,$C36+6))=M$1,INDEX(Mom_s_Date,$C36+6),""),"")&amp;
IF($C36+7&lt;=$D36,IF(MONTH(INDEX(Mom_s_Date,$C36+7))=M$1,INDEX(Mom_s_Date,$C36+7),""),"")&amp;
IF($C36+8&lt;=$D36,IF(MONTH(INDEX(Mom_s_Date,$C36+8))=M$1,INDEX(Mom_s_Date,$C36+8),""),"")&amp;
IF($C36+9&lt;=$D36,IF(MONTH(INDEX(Mom_s_Date,$C36+9))=M$1,INDEX(Mom_s_Date,$C36+9),""),"")&amp;
IF($C36+10&lt;=$D36,IF(MONTH(INDEX(Mom_s_Date,$C36+10))=M$1,INDEX(Mom_s_Date,$C36+10),""),"")&amp;
IF($C36+11&lt;=$D36,IF(MONTH(INDEX(Mom_s_Date,$C36+11))=M$1,INDEX(Mom_s_Date,$C36+11),""),""),IF(MONTH($A36)=M$1,$A36,""))</f>
        <v/>
      </c>
      <c r="N36" s="14" t="str" cm="1">
        <f t="array" ref="N36">IF($E36="Yes",IF($C36&lt;=$D36,IF(MONTH(INDEX(Mom_s_Date,$C36))=N$1,INDEX(Mom_s_Date,$C36),""),"")&amp;
IF($C36+1&lt;=$D36,IF(MONTH(INDEX(Mom_s_Date,$C36+1))=N$1,INDEX(Mom_s_Date,$C36+1),""),"")&amp;
IF($C36+2&lt;=$D36,IF(MONTH(INDEX(Mom_s_Date,$C36+2))=N$1,INDEX(Mom_s_Date,$C36+2),""),"")&amp;
IF($C36+3&lt;=$D36,IF(MONTH(INDEX(Mom_s_Date,$C36+3))=N$1,INDEX(Mom_s_Date,$C36+3),""),"")&amp;
IF($C36+4&lt;=$D36,IF(MONTH(INDEX(Mom_s_Date,$C36+4))=N$1,INDEX(Mom_s_Date,$C36+4),""),"")&amp;
IF($C36+5&lt;=$D36,IF(MONTH(INDEX(Mom_s_Date,$C36+5))=N$1,INDEX(Mom_s_Date,$C36+5),""),"")&amp;
IF($C36+6&lt;=$D36,IF(MONTH(INDEX(Mom_s_Date,$C36+6))=N$1,INDEX(Mom_s_Date,$C36+6),""),"")&amp;
IF($C36+7&lt;=$D36,IF(MONTH(INDEX(Mom_s_Date,$C36+7))=N$1,INDEX(Mom_s_Date,$C36+7),""),"")&amp;
IF($C36+8&lt;=$D36,IF(MONTH(INDEX(Mom_s_Date,$C36+8))=N$1,INDEX(Mom_s_Date,$C36+8),""),"")&amp;
IF($C36+9&lt;=$D36,IF(MONTH(INDEX(Mom_s_Date,$C36+9))=N$1,INDEX(Mom_s_Date,$C36+9),""),"")&amp;
IF($C36+10&lt;=$D36,IF(MONTH(INDEX(Mom_s_Date,$C36+10))=N$1,INDEX(Mom_s_Date,$C36+10),""),"")&amp;
IF($C36+11&lt;=$D36,IF(MONTH(INDEX(Mom_s_Date,$C36+11))=N$1,INDEX(Mom_s_Date,$C36+11),""),""),IF(MONTH($A36)=N$1,$A36,""))</f>
        <v/>
      </c>
      <c r="O36" s="14" t="str" cm="1">
        <f t="array" ref="O36">IF($E36="Yes",IF($C36&lt;=$D36,IF(MONTH(INDEX(Mom_s_Date,$C36))=O$1,INDEX(Mom_s_Date,$C36),""),"")&amp;
IF($C36+1&lt;=$D36,IF(MONTH(INDEX(Mom_s_Date,$C36+1))=O$1,INDEX(Mom_s_Date,$C36+1),""),"")&amp;
IF($C36+2&lt;=$D36,IF(MONTH(INDEX(Mom_s_Date,$C36+2))=O$1,INDEX(Mom_s_Date,$C36+2),""),"")&amp;
IF($C36+3&lt;=$D36,IF(MONTH(INDEX(Mom_s_Date,$C36+3))=O$1,INDEX(Mom_s_Date,$C36+3),""),"")&amp;
IF($C36+4&lt;=$D36,IF(MONTH(INDEX(Mom_s_Date,$C36+4))=O$1,INDEX(Mom_s_Date,$C36+4),""),"")&amp;
IF($C36+5&lt;=$D36,IF(MONTH(INDEX(Mom_s_Date,$C36+5))=O$1,INDEX(Mom_s_Date,$C36+5),""),"")&amp;
IF($C36+6&lt;=$D36,IF(MONTH(INDEX(Mom_s_Date,$C36+6))=O$1,INDEX(Mom_s_Date,$C36+6),""),"")&amp;
IF($C36+7&lt;=$D36,IF(MONTH(INDEX(Mom_s_Date,$C36+7))=O$1,INDEX(Mom_s_Date,$C36+7),""),"")&amp;
IF($C36+8&lt;=$D36,IF(MONTH(INDEX(Mom_s_Date,$C36+8))=O$1,INDEX(Mom_s_Date,$C36+8),""),"")&amp;
IF($C36+9&lt;=$D36,IF(MONTH(INDEX(Mom_s_Date,$C36+9))=O$1,INDEX(Mom_s_Date,$C36+9),""),"")&amp;
IF($C36+10&lt;=$D36,IF(MONTH(INDEX(Mom_s_Date,$C36+10))=O$1,INDEX(Mom_s_Date,$C36+10),""),"")&amp;
IF($C36+11&lt;=$D36,IF(MONTH(INDEX(Mom_s_Date,$C36+11))=O$1,INDEX(Mom_s_Date,$C36+11),""),""),IF(MONTH($A36)=O$1,$A36,""))</f>
        <v/>
      </c>
      <c r="P36" s="14" t="str" cm="1">
        <f t="array" ref="P36">IF($E36="Yes",IF($C36&lt;=$D36,IF(MONTH(INDEX(Mom_s_Date,$C36))=P$1,INDEX(Mom_s_Date,$C36),""),"")&amp;
IF($C36+1&lt;=$D36,IF(MONTH(INDEX(Mom_s_Date,$C36+1))=P$1,INDEX(Mom_s_Date,$C36+1),""),"")&amp;
IF($C36+2&lt;=$D36,IF(MONTH(INDEX(Mom_s_Date,$C36+2))=P$1,INDEX(Mom_s_Date,$C36+2),""),"")&amp;
IF($C36+3&lt;=$D36,IF(MONTH(INDEX(Mom_s_Date,$C36+3))=P$1,INDEX(Mom_s_Date,$C36+3),""),"")&amp;
IF($C36+4&lt;=$D36,IF(MONTH(INDEX(Mom_s_Date,$C36+4))=P$1,INDEX(Mom_s_Date,$C36+4),""),"")&amp;
IF($C36+5&lt;=$D36,IF(MONTH(INDEX(Mom_s_Date,$C36+5))=P$1,INDEX(Mom_s_Date,$C36+5),""),"")&amp;
IF($C36+6&lt;=$D36,IF(MONTH(INDEX(Mom_s_Date,$C36+6))=P$1,INDEX(Mom_s_Date,$C36+6),""),"")&amp;
IF($C36+7&lt;=$D36,IF(MONTH(INDEX(Mom_s_Date,$C36+7))=P$1,INDEX(Mom_s_Date,$C36+7),""),"")&amp;
IF($C36+8&lt;=$D36,IF(MONTH(INDEX(Mom_s_Date,$C36+8))=P$1,INDEX(Mom_s_Date,$C36+8),""),"")&amp;
IF($C36+9&lt;=$D36,IF(MONTH(INDEX(Mom_s_Date,$C36+9))=P$1,INDEX(Mom_s_Date,$C36+9),""),"")&amp;
IF($C36+10&lt;=$D36,IF(MONTH(INDEX(Mom_s_Date,$C36+10))=P$1,INDEX(Mom_s_Date,$C36+10),""),"")&amp;
IF($C36+11&lt;=$D36,IF(MONTH(INDEX(Mom_s_Date,$C36+11))=P$1,INDEX(Mom_s_Date,$C36+11),""),""),IF(MONTH($A36)=P$1,$A36,""))</f>
        <v/>
      </c>
      <c r="Q36" s="14" t="str" cm="1">
        <f t="array" ref="Q36">IF($E36="Yes",IF($C36&lt;=$D36,IF(MONTH(INDEX(Mom_s_Date,$C36))=Q$1,INDEX(Mom_s_Date,$C36),""),"")&amp;
IF($C36+1&lt;=$D36,IF(MONTH(INDEX(Mom_s_Date,$C36+1))=Q$1,INDEX(Mom_s_Date,$C36+1),""),"")&amp;
IF($C36+2&lt;=$D36,IF(MONTH(INDEX(Mom_s_Date,$C36+2))=Q$1,INDEX(Mom_s_Date,$C36+2),""),"")&amp;
IF($C36+3&lt;=$D36,IF(MONTH(INDEX(Mom_s_Date,$C36+3))=Q$1,INDEX(Mom_s_Date,$C36+3),""),"")&amp;
IF($C36+4&lt;=$D36,IF(MONTH(INDEX(Mom_s_Date,$C36+4))=Q$1,INDEX(Mom_s_Date,$C36+4),""),"")&amp;
IF($C36+5&lt;=$D36,IF(MONTH(INDEX(Mom_s_Date,$C36+5))=Q$1,INDEX(Mom_s_Date,$C36+5),""),"")&amp;
IF($C36+6&lt;=$D36,IF(MONTH(INDEX(Mom_s_Date,$C36+6))=Q$1,INDEX(Mom_s_Date,$C36+6),""),"")&amp;
IF($C36+7&lt;=$D36,IF(MONTH(INDEX(Mom_s_Date,$C36+7))=Q$1,INDEX(Mom_s_Date,$C36+7),""),"")&amp;
IF($C36+8&lt;=$D36,IF(MONTH(INDEX(Mom_s_Date,$C36+8))=Q$1,INDEX(Mom_s_Date,$C36+8),""),"")&amp;
IF($C36+9&lt;=$D36,IF(MONTH(INDEX(Mom_s_Date,$C36+9))=Q$1,INDEX(Mom_s_Date,$C36+9),""),"")&amp;
IF($C36+10&lt;=$D36,IF(MONTH(INDEX(Mom_s_Date,$C36+10))=Q$1,INDEX(Mom_s_Date,$C36+10),""),"")&amp;
IF($C36+11&lt;=$D36,IF(MONTH(INDEX(Mom_s_Date,$C36+11))=Q$1,INDEX(Mom_s_Date,$C36+11),""),""),IF(MONTH($A36)=Q$1,$A36,""))</f>
        <v/>
      </c>
      <c r="R36" s="15" t="str" cm="1">
        <f t="array" ref="R36">IF($E36="Yes",IF($C36&lt;=$D36,IF(MONTH(INDEX(Mom_s_Date,$C36))=R$1,INDEX(Mom_s_Date,$C36),""),"")&amp;
IF($C36+1&lt;=$D36,IF(MONTH(INDEX(Mom_s_Date,$C36+1))=R$1,INDEX(Mom_s_Date,$C36+1),""),"")&amp;
IF($C36+2&lt;=$D36,IF(MONTH(INDEX(Mom_s_Date,$C36+2))=R$1,INDEX(Mom_s_Date,$C36+2),""),"")&amp;
IF($C36+3&lt;=$D36,IF(MONTH(INDEX(Mom_s_Date,$C36+3))=R$1,INDEX(Mom_s_Date,$C36+3),""),"")&amp;
IF($C36+4&lt;=$D36,IF(MONTH(INDEX(Mom_s_Date,$C36+4))=R$1,INDEX(Mom_s_Date,$C36+4),""),"")&amp;
IF($C36+5&lt;=$D36,IF(MONTH(INDEX(Mom_s_Date,$C36+5))=R$1,INDEX(Mom_s_Date,$C36+5),""),"")&amp;
IF($C36+6&lt;=$D36,IF(MONTH(INDEX(Mom_s_Date,$C36+6))=R$1,INDEX(Mom_s_Date,$C36+6),""),"")&amp;
IF($C36+7&lt;=$D36,IF(MONTH(INDEX(Mom_s_Date,$C36+7))=R$1,INDEX(Mom_s_Date,$C36+7),""),"")&amp;
IF($C36+8&lt;=$D36,IF(MONTH(INDEX(Mom_s_Date,$C36+8))=R$1,INDEX(Mom_s_Date,$C36+8),""),"")&amp;
IF($C36+9&lt;=$D36,IF(MONTH(INDEX(Mom_s_Date,$C36+9))=R$1,INDEX(Mom_s_Date,$C36+9),""),"")&amp;
IF($C36+10&lt;=$D36,IF(MONTH(INDEX(Mom_s_Date,$C36+10))=R$1,INDEX(Mom_s_Date,$C36+10),""),"")&amp;
IF($C36+11&lt;=$D36,IF(MONTH(INDEX(Mom_s_Date,$C36+11))=R$1,INDEX(Mom_s_Date,$C36+11),""),""),IF(MONTH($A36)=R$1,$A36,""))</f>
        <v/>
      </c>
    </row>
    <row r="37" spans="1:19" x14ac:dyDescent="0.35">
      <c r="A37" s="4">
        <f>INDEX(Dad_s_Date,MATCH(F34,Dad_Year,0))</f>
        <v>48151</v>
      </c>
      <c r="B37" s="4">
        <f>INDEX(Dad_s_Date,MATCH(F34,Dad_Year,1))</f>
        <v>48151</v>
      </c>
      <c r="C37" s="5">
        <f>MATCH(A37,Dad_s_Date,0)</f>
        <v>9</v>
      </c>
      <c r="D37" s="5">
        <f>MATCH(B37,Dad_s_Date,0)</f>
        <v>9</v>
      </c>
      <c r="E37" s="5" t="str">
        <f t="shared" si="0"/>
        <v/>
      </c>
      <c r="F37" s="6" t="s">
        <v>2</v>
      </c>
      <c r="G37" s="19" t="str" cm="1">
        <f t="array" ref="G37">IF($E37="Yes",IF($C37&lt;=$D37,IF(MONTH(INDEX(Dad_s_Date,$C37))=G$1,INDEX(Dad_s_Date,$C37),""),"")&amp;
IF($C37+1&lt;=$D37,IF(MONTH(INDEX(Dad_s_Date,$C37+1))=G$1,INDEX(Dad_s_Date,$C37+1),""),"")&amp;
IF($C37+2&lt;=$D37,IF(MONTH(INDEX(Dad_s_Date,$C37+2))=G$1,INDEX(Dad_s_Date,$C37+2),""),"")&amp;
IF($C37+3&lt;=$D37,IF(MONTH(INDEX(Dad_s_Date,$C37+3))=G$1,INDEX(Dad_s_Date,$C37+3),""),"")&amp;
IF($C37+4&lt;=$D37,IF(MONTH(INDEX(Dad_s_Date,$C37+4))=G$1,INDEX(Dad_s_Date,$C37+4),""),"")&amp;
IF($C37+5&lt;=$D37,IF(MONTH(INDEX(Dad_s_Date,$C37+5))=G$1,INDEX(Dad_s_Date,$C37+5),""),"")&amp;
IF($C37+6&lt;=$D37,IF(MONTH(INDEX(Dad_s_Date,$C37+6))=G$1,INDEX(Dad_s_Date,$C37+6),""),"")&amp;
IF($C37+7&lt;=$D37,IF(MONTH(INDEX(Dad_s_Date,$C37+7))=G$1,INDEX(Dad_s_Date,$C37+7),""),"")&amp;
IF($C37+8&lt;=$D37,IF(MONTH(INDEX(Dad_s_Date,$C37+8))=G$1,INDEX(Dad_s_Date,$C37+8),""),"")&amp;
IF($C37+9&lt;=$D37,IF(MONTH(INDEX(Dad_s_Date,$C37+9))=G$1,INDEX(Dad_s_Date,$C37+9),""),"")&amp;
IF($C37+10&lt;=$D37,IF(MONTH(INDEX(Dad_s_Date,$C37+10))=G$1,INDEX(Dad_s_Date,$C37+10),""),"")&amp;
IF($C37+11&lt;=$D37,IF(MONTH(INDEX(Dad_s_Date,$C37+11))=G$1,INDEX(Dad_s_Date,$C37+11),""),""),IF(MONTH($A37)=G$1,$A37,""))</f>
        <v/>
      </c>
      <c r="H37" s="16" t="str" cm="1">
        <f t="array" ref="H37">IF($E37="Yes",IF($C37&lt;=$D37,IF(MONTH(INDEX(Dad_s_Date,$C37))=H$1,INDEX(Dad_s_Date,$C37),""),"")&amp;
IF($C37+1&lt;=$D37,IF(MONTH(INDEX(Dad_s_Date,$C37+1))=H$1,INDEX(Dad_s_Date,$C37+1),""),"")&amp;
IF($C37+2&lt;=$D37,IF(MONTH(INDEX(Dad_s_Date,$C37+2))=H$1,INDEX(Dad_s_Date,$C37+2),""),"")&amp;
IF($C37+3&lt;=$D37,IF(MONTH(INDEX(Dad_s_Date,$C37+3))=H$1,INDEX(Dad_s_Date,$C37+3),""),"")&amp;
IF($C37+4&lt;=$D37,IF(MONTH(INDEX(Dad_s_Date,$C37+4))=H$1,INDEX(Dad_s_Date,$C37+4),""),"")&amp;
IF($C37+5&lt;=$D37,IF(MONTH(INDEX(Dad_s_Date,$C37+5))=H$1,INDEX(Dad_s_Date,$C37+5),""),"")&amp;
IF($C37+6&lt;=$D37,IF(MONTH(INDEX(Dad_s_Date,$C37+6))=H$1,INDEX(Dad_s_Date,$C37+6),""),"")&amp;
IF($C37+7&lt;=$D37,IF(MONTH(INDEX(Dad_s_Date,$C37+7))=H$1,INDEX(Dad_s_Date,$C37+7),""),"")&amp;
IF($C37+8&lt;=$D37,IF(MONTH(INDEX(Dad_s_Date,$C37+8))=H$1,INDEX(Dad_s_Date,$C37+8),""),"")&amp;
IF($C37+9&lt;=$D37,IF(MONTH(INDEX(Dad_s_Date,$C37+9))=H$1,INDEX(Dad_s_Date,$C37+9),""),"")&amp;
IF($C37+10&lt;=$D37,IF(MONTH(INDEX(Dad_s_Date,$C37+10))=H$1,INDEX(Dad_s_Date,$C37+10),""),"")&amp;
IF($C37+11&lt;=$D37,IF(MONTH(INDEX(Dad_s_Date,$C37+11))=H$1,INDEX(Dad_s_Date,$C37+11),""),""),IF(MONTH($A37)=H$1,$A37,""))</f>
        <v/>
      </c>
      <c r="I37" s="16" t="str" cm="1">
        <f t="array" ref="I37">IF($E37="Yes",IF($C37&lt;=$D37,IF(MONTH(INDEX(Dad_s_Date,$C37))=I$1,INDEX(Dad_s_Date,$C37),""),"")&amp;
IF($C37+1&lt;=$D37,IF(MONTH(INDEX(Dad_s_Date,$C37+1))=I$1,INDEX(Dad_s_Date,$C37+1),""),"")&amp;
IF($C37+2&lt;=$D37,IF(MONTH(INDEX(Dad_s_Date,$C37+2))=I$1,INDEX(Dad_s_Date,$C37+2),""),"")&amp;
IF($C37+3&lt;=$D37,IF(MONTH(INDEX(Dad_s_Date,$C37+3))=I$1,INDEX(Dad_s_Date,$C37+3),""),"")&amp;
IF($C37+4&lt;=$D37,IF(MONTH(INDEX(Dad_s_Date,$C37+4))=I$1,INDEX(Dad_s_Date,$C37+4),""),"")&amp;
IF($C37+5&lt;=$D37,IF(MONTH(INDEX(Dad_s_Date,$C37+5))=I$1,INDEX(Dad_s_Date,$C37+5),""),"")&amp;
IF($C37+6&lt;=$D37,IF(MONTH(INDEX(Dad_s_Date,$C37+6))=I$1,INDEX(Dad_s_Date,$C37+6),""),"")&amp;
IF($C37+7&lt;=$D37,IF(MONTH(INDEX(Dad_s_Date,$C37+7))=I$1,INDEX(Dad_s_Date,$C37+7),""),"")&amp;
IF($C37+8&lt;=$D37,IF(MONTH(INDEX(Dad_s_Date,$C37+8))=I$1,INDEX(Dad_s_Date,$C37+8),""),"")&amp;
IF($C37+9&lt;=$D37,IF(MONTH(INDEX(Dad_s_Date,$C37+9))=I$1,INDEX(Dad_s_Date,$C37+9),""),"")&amp;
IF($C37+10&lt;=$D37,IF(MONTH(INDEX(Dad_s_Date,$C37+10))=I$1,INDEX(Dad_s_Date,$C37+10),""),"")&amp;
IF($C37+11&lt;=$D37,IF(MONTH(INDEX(Dad_s_Date,$C37+11))=I$1,INDEX(Dad_s_Date,$C37+11),""),""),IF(MONTH($A37)=I$1,$A37,""))</f>
        <v/>
      </c>
      <c r="J37" s="16" t="str" cm="1">
        <f t="array" ref="J37">IF($E37="Yes",IF($C37&lt;=$D37,IF(MONTH(INDEX(Dad_s_Date,$C37))=J$1,INDEX(Dad_s_Date,$C37),""),"")&amp;
IF($C37+1&lt;=$D37,IF(MONTH(INDEX(Dad_s_Date,$C37+1))=J$1,INDEX(Dad_s_Date,$C37+1),""),"")&amp;
IF($C37+2&lt;=$D37,IF(MONTH(INDEX(Dad_s_Date,$C37+2))=J$1,INDEX(Dad_s_Date,$C37+2),""),"")&amp;
IF($C37+3&lt;=$D37,IF(MONTH(INDEX(Dad_s_Date,$C37+3))=J$1,INDEX(Dad_s_Date,$C37+3),""),"")&amp;
IF($C37+4&lt;=$D37,IF(MONTH(INDEX(Dad_s_Date,$C37+4))=J$1,INDEX(Dad_s_Date,$C37+4),""),"")&amp;
IF($C37+5&lt;=$D37,IF(MONTH(INDEX(Dad_s_Date,$C37+5))=J$1,INDEX(Dad_s_Date,$C37+5),""),"")&amp;
IF($C37+6&lt;=$D37,IF(MONTH(INDEX(Dad_s_Date,$C37+6))=J$1,INDEX(Dad_s_Date,$C37+6),""),"")&amp;
IF($C37+7&lt;=$D37,IF(MONTH(INDEX(Dad_s_Date,$C37+7))=J$1,INDEX(Dad_s_Date,$C37+7),""),"")&amp;
IF($C37+8&lt;=$D37,IF(MONTH(INDEX(Dad_s_Date,$C37+8))=J$1,INDEX(Dad_s_Date,$C37+8),""),"")&amp;
IF($C37+9&lt;=$D37,IF(MONTH(INDEX(Dad_s_Date,$C37+9))=J$1,INDEX(Dad_s_Date,$C37+9),""),"")&amp;
IF($C37+10&lt;=$D37,IF(MONTH(INDEX(Dad_s_Date,$C37+10))=J$1,INDEX(Dad_s_Date,$C37+10),""),"")&amp;
IF($C37+11&lt;=$D37,IF(MONTH(INDEX(Dad_s_Date,$C37+11))=J$1,INDEX(Dad_s_Date,$C37+11),""),""),IF(MONTH($A37)=J$1,$A37,""))</f>
        <v/>
      </c>
      <c r="K37" s="16" t="str" cm="1">
        <f t="array" ref="K37">IF($E37="Yes",IF($C37&lt;=$D37,IF(MONTH(INDEX(Dad_s_Date,$C37))=K$1,INDEX(Dad_s_Date,$C37),""),"")&amp;
IF($C37+1&lt;=$D37,IF(MONTH(INDEX(Dad_s_Date,$C37+1))=K$1,INDEX(Dad_s_Date,$C37+1),""),"")&amp;
IF($C37+2&lt;=$D37,IF(MONTH(INDEX(Dad_s_Date,$C37+2))=K$1,INDEX(Dad_s_Date,$C37+2),""),"")&amp;
IF($C37+3&lt;=$D37,IF(MONTH(INDEX(Dad_s_Date,$C37+3))=K$1,INDEX(Dad_s_Date,$C37+3),""),"")&amp;
IF($C37+4&lt;=$D37,IF(MONTH(INDEX(Dad_s_Date,$C37+4))=K$1,INDEX(Dad_s_Date,$C37+4),""),"")&amp;
IF($C37+5&lt;=$D37,IF(MONTH(INDEX(Dad_s_Date,$C37+5))=K$1,INDEX(Dad_s_Date,$C37+5),""),"")&amp;
IF($C37+6&lt;=$D37,IF(MONTH(INDEX(Dad_s_Date,$C37+6))=K$1,INDEX(Dad_s_Date,$C37+6),""),"")&amp;
IF($C37+7&lt;=$D37,IF(MONTH(INDEX(Dad_s_Date,$C37+7))=K$1,INDEX(Dad_s_Date,$C37+7),""),"")&amp;
IF($C37+8&lt;=$D37,IF(MONTH(INDEX(Dad_s_Date,$C37+8))=K$1,INDEX(Dad_s_Date,$C37+8),""),"")&amp;
IF($C37+9&lt;=$D37,IF(MONTH(INDEX(Dad_s_Date,$C37+9))=K$1,INDEX(Dad_s_Date,$C37+9),""),"")&amp;
IF($C37+10&lt;=$D37,IF(MONTH(INDEX(Dad_s_Date,$C37+10))=K$1,INDEX(Dad_s_Date,$C37+10),""),"")&amp;
IF($C37+11&lt;=$D37,IF(MONTH(INDEX(Dad_s_Date,$C37+11))=K$1,INDEX(Dad_s_Date,$C37+11),""),""),IF(MONTH($A37)=K$1,$A37,""))</f>
        <v/>
      </c>
      <c r="L37" s="16" t="str" cm="1">
        <f t="array" ref="L37">IF($E37="Yes",IF($C37&lt;=$D37,IF(MONTH(INDEX(Dad_s_Date,$C37))=L$1,INDEX(Dad_s_Date,$C37),""),"")&amp;
IF($C37+1&lt;=$D37,IF(MONTH(INDEX(Dad_s_Date,$C37+1))=L$1,INDEX(Dad_s_Date,$C37+1),""),"")&amp;
IF($C37+2&lt;=$D37,IF(MONTH(INDEX(Dad_s_Date,$C37+2))=L$1,INDEX(Dad_s_Date,$C37+2),""),"")&amp;
IF($C37+3&lt;=$D37,IF(MONTH(INDEX(Dad_s_Date,$C37+3))=L$1,INDEX(Dad_s_Date,$C37+3),""),"")&amp;
IF($C37+4&lt;=$D37,IF(MONTH(INDEX(Dad_s_Date,$C37+4))=L$1,INDEX(Dad_s_Date,$C37+4),""),"")&amp;
IF($C37+5&lt;=$D37,IF(MONTH(INDEX(Dad_s_Date,$C37+5))=L$1,INDEX(Dad_s_Date,$C37+5),""),"")&amp;
IF($C37+6&lt;=$D37,IF(MONTH(INDEX(Dad_s_Date,$C37+6))=L$1,INDEX(Dad_s_Date,$C37+6),""),"")&amp;
IF($C37+7&lt;=$D37,IF(MONTH(INDEX(Dad_s_Date,$C37+7))=L$1,INDEX(Dad_s_Date,$C37+7),""),"")&amp;
IF($C37+8&lt;=$D37,IF(MONTH(INDEX(Dad_s_Date,$C37+8))=L$1,INDEX(Dad_s_Date,$C37+8),""),"")&amp;
IF($C37+9&lt;=$D37,IF(MONTH(INDEX(Dad_s_Date,$C37+9))=L$1,INDEX(Dad_s_Date,$C37+9),""),"")&amp;
IF($C37+10&lt;=$D37,IF(MONTH(INDEX(Dad_s_Date,$C37+10))=L$1,INDEX(Dad_s_Date,$C37+10),""),"")&amp;
IF($C37+11&lt;=$D37,IF(MONTH(INDEX(Dad_s_Date,$C37+11))=L$1,INDEX(Dad_s_Date,$C37+11),""),""),IF(MONTH($A37)=L$1,$A37,""))</f>
        <v/>
      </c>
      <c r="M37" s="16" t="str" cm="1">
        <f t="array" ref="M37">IF($E37="Yes",IF($C37&lt;=$D37,IF(MONTH(INDEX(Dad_s_Date,$C37))=M$1,INDEX(Dad_s_Date,$C37),""),"")&amp;
IF($C37+1&lt;=$D37,IF(MONTH(INDEX(Dad_s_Date,$C37+1))=M$1,INDEX(Dad_s_Date,$C37+1),""),"")&amp;
IF($C37+2&lt;=$D37,IF(MONTH(INDEX(Dad_s_Date,$C37+2))=M$1,INDEX(Dad_s_Date,$C37+2),""),"")&amp;
IF($C37+3&lt;=$D37,IF(MONTH(INDEX(Dad_s_Date,$C37+3))=M$1,INDEX(Dad_s_Date,$C37+3),""),"")&amp;
IF($C37+4&lt;=$D37,IF(MONTH(INDEX(Dad_s_Date,$C37+4))=M$1,INDEX(Dad_s_Date,$C37+4),""),"")&amp;
IF($C37+5&lt;=$D37,IF(MONTH(INDEX(Dad_s_Date,$C37+5))=M$1,INDEX(Dad_s_Date,$C37+5),""),"")&amp;
IF($C37+6&lt;=$D37,IF(MONTH(INDEX(Dad_s_Date,$C37+6))=M$1,INDEX(Dad_s_Date,$C37+6),""),"")&amp;
IF($C37+7&lt;=$D37,IF(MONTH(INDEX(Dad_s_Date,$C37+7))=M$1,INDEX(Dad_s_Date,$C37+7),""),"")&amp;
IF($C37+8&lt;=$D37,IF(MONTH(INDEX(Dad_s_Date,$C37+8))=M$1,INDEX(Dad_s_Date,$C37+8),""),"")&amp;
IF($C37+9&lt;=$D37,IF(MONTH(INDEX(Dad_s_Date,$C37+9))=M$1,INDEX(Dad_s_Date,$C37+9),""),"")&amp;
IF($C37+10&lt;=$D37,IF(MONTH(INDEX(Dad_s_Date,$C37+10))=M$1,INDEX(Dad_s_Date,$C37+10),""),"")&amp;
IF($C37+11&lt;=$D37,IF(MONTH(INDEX(Dad_s_Date,$C37+11))=M$1,INDEX(Dad_s_Date,$C37+11),""),""),IF(MONTH($A37)=M$1,$A37,""))</f>
        <v/>
      </c>
      <c r="N37" s="16" t="str" cm="1">
        <f t="array" ref="N37">IF($E37="Yes",IF($C37&lt;=$D37,IF(MONTH(INDEX(Dad_s_Date,$C37))=N$1,INDEX(Dad_s_Date,$C37),""),"")&amp;
IF($C37+1&lt;=$D37,IF(MONTH(INDEX(Dad_s_Date,$C37+1))=N$1,INDEX(Dad_s_Date,$C37+1),""),"")&amp;
IF($C37+2&lt;=$D37,IF(MONTH(INDEX(Dad_s_Date,$C37+2))=N$1,INDEX(Dad_s_Date,$C37+2),""),"")&amp;
IF($C37+3&lt;=$D37,IF(MONTH(INDEX(Dad_s_Date,$C37+3))=N$1,INDEX(Dad_s_Date,$C37+3),""),"")&amp;
IF($C37+4&lt;=$D37,IF(MONTH(INDEX(Dad_s_Date,$C37+4))=N$1,INDEX(Dad_s_Date,$C37+4),""),"")&amp;
IF($C37+5&lt;=$D37,IF(MONTH(INDEX(Dad_s_Date,$C37+5))=N$1,INDEX(Dad_s_Date,$C37+5),""),"")&amp;
IF($C37+6&lt;=$D37,IF(MONTH(INDEX(Dad_s_Date,$C37+6))=N$1,INDEX(Dad_s_Date,$C37+6),""),"")&amp;
IF($C37+7&lt;=$D37,IF(MONTH(INDEX(Dad_s_Date,$C37+7))=N$1,INDEX(Dad_s_Date,$C37+7),""),"")&amp;
IF($C37+8&lt;=$D37,IF(MONTH(INDEX(Dad_s_Date,$C37+8))=N$1,INDEX(Dad_s_Date,$C37+8),""),"")&amp;
IF($C37+9&lt;=$D37,IF(MONTH(INDEX(Dad_s_Date,$C37+9))=N$1,INDEX(Dad_s_Date,$C37+9),""),"")&amp;
IF($C37+10&lt;=$D37,IF(MONTH(INDEX(Dad_s_Date,$C37+10))=N$1,INDEX(Dad_s_Date,$C37+10),""),"")&amp;
IF($C37+11&lt;=$D37,IF(MONTH(INDEX(Dad_s_Date,$C37+11))=N$1,INDEX(Dad_s_Date,$C37+11),""),""),IF(MONTH($A37)=N$1,$A37,""))</f>
        <v/>
      </c>
      <c r="O37" s="16" t="str" cm="1">
        <f t="array" ref="O37">IF($E37="Yes",IF($C37&lt;=$D37,IF(MONTH(INDEX(Dad_s_Date,$C37))=O$1,INDEX(Dad_s_Date,$C37),""),"")&amp;
IF($C37+1&lt;=$D37,IF(MONTH(INDEX(Dad_s_Date,$C37+1))=O$1,INDEX(Dad_s_Date,$C37+1),""),"")&amp;
IF($C37+2&lt;=$D37,IF(MONTH(INDEX(Dad_s_Date,$C37+2))=O$1,INDEX(Dad_s_Date,$C37+2),""),"")&amp;
IF($C37+3&lt;=$D37,IF(MONTH(INDEX(Dad_s_Date,$C37+3))=O$1,INDEX(Dad_s_Date,$C37+3),""),"")&amp;
IF($C37+4&lt;=$D37,IF(MONTH(INDEX(Dad_s_Date,$C37+4))=O$1,INDEX(Dad_s_Date,$C37+4),""),"")&amp;
IF($C37+5&lt;=$D37,IF(MONTH(INDEX(Dad_s_Date,$C37+5))=O$1,INDEX(Dad_s_Date,$C37+5),""),"")&amp;
IF($C37+6&lt;=$D37,IF(MONTH(INDEX(Dad_s_Date,$C37+6))=O$1,INDEX(Dad_s_Date,$C37+6),""),"")&amp;
IF($C37+7&lt;=$D37,IF(MONTH(INDEX(Dad_s_Date,$C37+7))=O$1,INDEX(Dad_s_Date,$C37+7),""),"")&amp;
IF($C37+8&lt;=$D37,IF(MONTH(INDEX(Dad_s_Date,$C37+8))=O$1,INDEX(Dad_s_Date,$C37+8),""),"")&amp;
IF($C37+9&lt;=$D37,IF(MONTH(INDEX(Dad_s_Date,$C37+9))=O$1,INDEX(Dad_s_Date,$C37+9),""),"")&amp;
IF($C37+10&lt;=$D37,IF(MONTH(INDEX(Dad_s_Date,$C37+10))=O$1,INDEX(Dad_s_Date,$C37+10),""),"")&amp;
IF($C37+11&lt;=$D37,IF(MONTH(INDEX(Dad_s_Date,$C37+11))=O$1,INDEX(Dad_s_Date,$C37+11),""),""),IF(MONTH($A37)=O$1,$A37,""))</f>
        <v/>
      </c>
      <c r="P37" s="16" cm="1">
        <f t="array" ref="P37">IF($E37="Yes",IF($C37&lt;=$D37,IF(MONTH(INDEX(Dad_s_Date,$C37))=P$1,INDEX(Dad_s_Date,$C37),""),"")&amp;
IF($C37+1&lt;=$D37,IF(MONTH(INDEX(Dad_s_Date,$C37+1))=P$1,INDEX(Dad_s_Date,$C37+1),""),"")&amp;
IF($C37+2&lt;=$D37,IF(MONTH(INDEX(Dad_s_Date,$C37+2))=P$1,INDEX(Dad_s_Date,$C37+2),""),"")&amp;
IF($C37+3&lt;=$D37,IF(MONTH(INDEX(Dad_s_Date,$C37+3))=P$1,INDEX(Dad_s_Date,$C37+3),""),"")&amp;
IF($C37+4&lt;=$D37,IF(MONTH(INDEX(Dad_s_Date,$C37+4))=P$1,INDEX(Dad_s_Date,$C37+4),""),"")&amp;
IF($C37+5&lt;=$D37,IF(MONTH(INDEX(Dad_s_Date,$C37+5))=P$1,INDEX(Dad_s_Date,$C37+5),""),"")&amp;
IF($C37+6&lt;=$D37,IF(MONTH(INDEX(Dad_s_Date,$C37+6))=P$1,INDEX(Dad_s_Date,$C37+6),""),"")&amp;
IF($C37+7&lt;=$D37,IF(MONTH(INDEX(Dad_s_Date,$C37+7))=P$1,INDEX(Dad_s_Date,$C37+7),""),"")&amp;
IF($C37+8&lt;=$D37,IF(MONTH(INDEX(Dad_s_Date,$C37+8))=P$1,INDEX(Dad_s_Date,$C37+8),""),"")&amp;
IF($C37+9&lt;=$D37,IF(MONTH(INDEX(Dad_s_Date,$C37+9))=P$1,INDEX(Dad_s_Date,$C37+9),""),"")&amp;
IF($C37+10&lt;=$D37,IF(MONTH(INDEX(Dad_s_Date,$C37+10))=P$1,INDEX(Dad_s_Date,$C37+10),""),"")&amp;
IF($C37+11&lt;=$D37,IF(MONTH(INDEX(Dad_s_Date,$C37+11))=P$1,INDEX(Dad_s_Date,$C37+11),""),""),IF(MONTH($A37)=P$1,$A37,""))</f>
        <v>48151</v>
      </c>
      <c r="Q37" s="16" t="str" cm="1">
        <f t="array" ref="Q37">IF($E37="Yes",IF($C37&lt;=$D37,IF(MONTH(INDEX(Dad_s_Date,$C37))=Q$1,INDEX(Dad_s_Date,$C37),""),"")&amp;
IF($C37+1&lt;=$D37,IF(MONTH(INDEX(Dad_s_Date,$C37+1))=Q$1,INDEX(Dad_s_Date,$C37+1),""),"")&amp;
IF($C37+2&lt;=$D37,IF(MONTH(INDEX(Dad_s_Date,$C37+2))=Q$1,INDEX(Dad_s_Date,$C37+2),""),"")&amp;
IF($C37+3&lt;=$D37,IF(MONTH(INDEX(Dad_s_Date,$C37+3))=Q$1,INDEX(Dad_s_Date,$C37+3),""),"")&amp;
IF($C37+4&lt;=$D37,IF(MONTH(INDEX(Dad_s_Date,$C37+4))=Q$1,INDEX(Dad_s_Date,$C37+4),""),"")&amp;
IF($C37+5&lt;=$D37,IF(MONTH(INDEX(Dad_s_Date,$C37+5))=Q$1,INDEX(Dad_s_Date,$C37+5),""),"")&amp;
IF($C37+6&lt;=$D37,IF(MONTH(INDEX(Dad_s_Date,$C37+6))=Q$1,INDEX(Dad_s_Date,$C37+6),""),"")&amp;
IF($C37+7&lt;=$D37,IF(MONTH(INDEX(Dad_s_Date,$C37+7))=Q$1,INDEX(Dad_s_Date,$C37+7),""),"")&amp;
IF($C37+8&lt;=$D37,IF(MONTH(INDEX(Dad_s_Date,$C37+8))=Q$1,INDEX(Dad_s_Date,$C37+8),""),"")&amp;
IF($C37+9&lt;=$D37,IF(MONTH(INDEX(Dad_s_Date,$C37+9))=Q$1,INDEX(Dad_s_Date,$C37+9),""),"")&amp;
IF($C37+10&lt;=$D37,IF(MONTH(INDEX(Dad_s_Date,$C37+10))=Q$1,INDEX(Dad_s_Date,$C37+10),""),"")&amp;
IF($C37+11&lt;=$D37,IF(MONTH(INDEX(Dad_s_Date,$C37+11))=Q$1,INDEX(Dad_s_Date,$C37+11),""),""),IF(MONTH($A37)=Q$1,$A37,""))</f>
        <v/>
      </c>
      <c r="R37" s="17" t="str" cm="1">
        <f t="array" ref="R37">IF($E37="Yes",IF($C37&lt;=$D37,IF(MONTH(INDEX(Dad_s_Date,$C37))=R$1,INDEX(Dad_s_Date,$C37),""),"")&amp;
IF($C37+1&lt;=$D37,IF(MONTH(INDEX(Dad_s_Date,$C37+1))=R$1,INDEX(Dad_s_Date,$C37+1),""),"")&amp;
IF($C37+2&lt;=$D37,IF(MONTH(INDEX(Dad_s_Date,$C37+2))=R$1,INDEX(Dad_s_Date,$C37+2),""),"")&amp;
IF($C37+3&lt;=$D37,IF(MONTH(INDEX(Dad_s_Date,$C37+3))=R$1,INDEX(Dad_s_Date,$C37+3),""),"")&amp;
IF($C37+4&lt;=$D37,IF(MONTH(INDEX(Dad_s_Date,$C37+4))=R$1,INDEX(Dad_s_Date,$C37+4),""),"")&amp;
IF($C37+5&lt;=$D37,IF(MONTH(INDEX(Dad_s_Date,$C37+5))=R$1,INDEX(Dad_s_Date,$C37+5),""),"")&amp;
IF($C37+6&lt;=$D37,IF(MONTH(INDEX(Dad_s_Date,$C37+6))=R$1,INDEX(Dad_s_Date,$C37+6),""),"")&amp;
IF($C37+7&lt;=$D37,IF(MONTH(INDEX(Dad_s_Date,$C37+7))=R$1,INDEX(Dad_s_Date,$C37+7),""),"")&amp;
IF($C37+8&lt;=$D37,IF(MONTH(INDEX(Dad_s_Date,$C37+8))=R$1,INDEX(Dad_s_Date,$C37+8),""),"")&amp;
IF($C37+9&lt;=$D37,IF(MONTH(INDEX(Dad_s_Date,$C37+9))=R$1,INDEX(Dad_s_Date,$C37+9),""),"")&amp;
IF($C37+10&lt;=$D37,IF(MONTH(INDEX(Dad_s_Date,$C37+10))=R$1,INDEX(Dad_s_Date,$C37+10),""),"")&amp;
IF($C37+11&lt;=$D37,IF(MONTH(INDEX(Dad_s_Date,$C37+11))=R$1,INDEX(Dad_s_Date,$C37+11),""),""),IF(MONTH($A37)=R$1,$A37,""))</f>
        <v/>
      </c>
    </row>
    <row r="38" spans="1:19" x14ac:dyDescent="0.35">
      <c r="E38" s="5" t="str">
        <f t="shared" si="0"/>
        <v/>
      </c>
      <c r="F38" s="6">
        <v>2032</v>
      </c>
      <c r="G38" s="21" t="s">
        <v>5</v>
      </c>
      <c r="H38" s="21" t="s">
        <v>6</v>
      </c>
      <c r="I38" s="21" t="s">
        <v>7</v>
      </c>
      <c r="J38" s="21" t="s">
        <v>8</v>
      </c>
      <c r="K38" s="21" t="s">
        <v>9</v>
      </c>
      <c r="L38" s="21" t="s">
        <v>10</v>
      </c>
      <c r="M38" s="21" t="s">
        <v>16</v>
      </c>
      <c r="N38" s="21" t="s">
        <v>11</v>
      </c>
      <c r="O38" s="21" t="s">
        <v>12</v>
      </c>
      <c r="P38" s="21" t="s">
        <v>13</v>
      </c>
      <c r="Q38" s="21" t="s">
        <v>14</v>
      </c>
      <c r="R38" s="21" t="s">
        <v>15</v>
      </c>
    </row>
    <row r="39" spans="1:19" x14ac:dyDescent="0.35">
      <c r="A39" s="4">
        <f>INDEX(My_Date,MATCH(F38,My_Year,0))</f>
        <v>48285</v>
      </c>
      <c r="B39" s="4">
        <f>INDEX(My_Date,MATCH(F38,My_Year,1))</f>
        <v>48285</v>
      </c>
      <c r="C39" s="5">
        <f>MATCH(A39,My_Date,0)</f>
        <v>10</v>
      </c>
      <c r="D39" s="5">
        <f>MATCH(B39,My_Date,0)</f>
        <v>10</v>
      </c>
      <c r="E39" s="5" t="str">
        <f t="shared" si="0"/>
        <v/>
      </c>
      <c r="F39" s="6" t="s">
        <v>0</v>
      </c>
      <c r="G39" s="22" t="str" cm="1">
        <f t="array" ref="G39">IF($E39="Yes",IF($C39&lt;=$D39,IF(MONTH(INDEX(My_Date,$C39))=G$1,INDEX(My_Date,$C39),""),"")&amp;
IF($C39+1&lt;=$D39,IF(MONTH(INDEX(My_Date,$C39+1))=G$1,INDEX(My_Date,$C39+1),""),"")&amp;
IF($C39+2&lt;=$D39,IF(MONTH(INDEX(My_Date,$C39+2))=G$1,INDEX(My_Date,$C39+2),""),"")&amp;
IF($C39+3&lt;=$D39,IF(MONTH(INDEX(My_Date,$C39+3))=G$1,INDEX(My_Date,$C39+3),""),"")&amp;
IF($C39+4&lt;=$D39,IF(MONTH(INDEX(My_Date,$C39+4))=G$1,INDEX(My_Date,$C39+4),""),"")&amp;
IF($C39+5&lt;=$D39,IF(MONTH(INDEX(My_Date,$C39+5))=G$1,INDEX(My_Date,$C39+5),""),"")&amp;
IF($C39+6&lt;=$D39,IF(MONTH(INDEX(My_Date,$C39+6))=G$1,INDEX(My_Date,$C39+6),""),"")&amp;
IF($C39+7&lt;=$D39,IF(MONTH(INDEX(My_Date,$C39+7))=G$1,INDEX(My_Date,$C39+7),""),"")&amp;
IF($C39+8&lt;=$D39,IF(MONTH(INDEX(My_Date,$C39+8))=G$1,INDEX(My_Date,$C39+8),""),"")&amp;
IF($C39+9&lt;=$D39,IF(MONTH(INDEX(My_Date,$C39+9))=G$1,INDEX(My_Date,$C39+9),""),"")&amp;
IF($C39+10&lt;=$D39,IF(MONTH(INDEX(My_Date,$C39+10))=G$1,INDEX(My_Date,$C39+10),""),"")&amp;
IF($C39+11&lt;=$D39,IF(MONTH(INDEX(My_Date,$C39+11))=G$1,INDEX(My_Date,$C39+11),""),""),IF(MONTH($A39)=G$1,$A39,""))</f>
        <v/>
      </c>
      <c r="H39" s="23" t="str" cm="1">
        <f t="array" ref="H39">IF($E39="Yes",IF($C39&lt;=$D39,IF(MONTH(INDEX(My_Date,$C39))=H$1,INDEX(My_Date,$C39),""),"")&amp;
IF($C39+1&lt;=$D39,IF(MONTH(INDEX(My_Date,$C39+1))=H$1,INDEX(My_Date,$C39+1),""),"")&amp;
IF($C39+2&lt;=$D39,IF(MONTH(INDEX(My_Date,$C39+2))=H$1,INDEX(My_Date,$C39+2),""),"")&amp;
IF($C39+3&lt;=$D39,IF(MONTH(INDEX(My_Date,$C39+3))=H$1,INDEX(My_Date,$C39+3),""),"")&amp;
IF($C39+4&lt;=$D39,IF(MONTH(INDEX(My_Date,$C39+4))=H$1,INDEX(My_Date,$C39+4),""),"")&amp;
IF($C39+5&lt;=$D39,IF(MONTH(INDEX(My_Date,$C39+5))=H$1,INDEX(My_Date,$C39+5),""),"")&amp;
IF($C39+6&lt;=$D39,IF(MONTH(INDEX(My_Date,$C39+6))=H$1,INDEX(My_Date,$C39+6),""),"")&amp;
IF($C39+7&lt;=$D39,IF(MONTH(INDEX(My_Date,$C39+7))=H$1,INDEX(My_Date,$C39+7),""),"")&amp;
IF($C39+8&lt;=$D39,IF(MONTH(INDEX(My_Date,$C39+8))=H$1,INDEX(My_Date,$C39+8),""),"")&amp;
IF($C39+9&lt;=$D39,IF(MONTH(INDEX(My_Date,$C39+9))=H$1,INDEX(My_Date,$C39+9),""),"")&amp;
IF($C39+10&lt;=$D39,IF(MONTH(INDEX(My_Date,$C39+10))=H$1,INDEX(My_Date,$C39+10),""),"")&amp;
IF($C39+11&lt;=$D39,IF(MONTH(INDEX(My_Date,$C39+11))=H$1,INDEX(My_Date,$C39+11),""),""),IF(MONTH($A39)=H$1,$A39,""))</f>
        <v/>
      </c>
      <c r="I39" s="23" cm="1">
        <f t="array" ref="I39">IF($E39="Yes",IF($C39&lt;=$D39,IF(MONTH(INDEX(My_Date,$C39))=I$1,INDEX(My_Date,$C39),""),"")&amp;
IF($C39+1&lt;=$D39,IF(MONTH(INDEX(My_Date,$C39+1))=I$1,INDEX(My_Date,$C39+1),""),"")&amp;
IF($C39+2&lt;=$D39,IF(MONTH(INDEX(My_Date,$C39+2))=I$1,INDEX(My_Date,$C39+2),""),"")&amp;
IF($C39+3&lt;=$D39,IF(MONTH(INDEX(My_Date,$C39+3))=I$1,INDEX(My_Date,$C39+3),""),"")&amp;
IF($C39+4&lt;=$D39,IF(MONTH(INDEX(My_Date,$C39+4))=I$1,INDEX(My_Date,$C39+4),""),"")&amp;
IF($C39+5&lt;=$D39,IF(MONTH(INDEX(My_Date,$C39+5))=I$1,INDEX(My_Date,$C39+5),""),"")&amp;
IF($C39+6&lt;=$D39,IF(MONTH(INDEX(My_Date,$C39+6))=I$1,INDEX(My_Date,$C39+6),""),"")&amp;
IF($C39+7&lt;=$D39,IF(MONTH(INDEX(My_Date,$C39+7))=I$1,INDEX(My_Date,$C39+7),""),"")&amp;
IF($C39+8&lt;=$D39,IF(MONTH(INDEX(My_Date,$C39+8))=I$1,INDEX(My_Date,$C39+8),""),"")&amp;
IF($C39+9&lt;=$D39,IF(MONTH(INDEX(My_Date,$C39+9))=I$1,INDEX(My_Date,$C39+9),""),"")&amp;
IF($C39+10&lt;=$D39,IF(MONTH(INDEX(My_Date,$C39+10))=I$1,INDEX(My_Date,$C39+10),""),"")&amp;
IF($C39+11&lt;=$D39,IF(MONTH(INDEX(My_Date,$C39+11))=I$1,INDEX(My_Date,$C39+11),""),""),IF(MONTH($A39)=I$1,$A39,""))</f>
        <v>48285</v>
      </c>
      <c r="J39" s="23" t="str" cm="1">
        <f t="array" ref="J39">IF($E39="Yes",IF($C39&lt;=$D39,IF(MONTH(INDEX(My_Date,$C39))=J$1,INDEX(My_Date,$C39),""),"")&amp;
IF($C39+1&lt;=$D39,IF(MONTH(INDEX(My_Date,$C39+1))=J$1,INDEX(My_Date,$C39+1),""),"")&amp;
IF($C39+2&lt;=$D39,IF(MONTH(INDEX(My_Date,$C39+2))=J$1,INDEX(My_Date,$C39+2),""),"")&amp;
IF($C39+3&lt;=$D39,IF(MONTH(INDEX(My_Date,$C39+3))=J$1,INDEX(My_Date,$C39+3),""),"")&amp;
IF($C39+4&lt;=$D39,IF(MONTH(INDEX(My_Date,$C39+4))=J$1,INDEX(My_Date,$C39+4),""),"")&amp;
IF($C39+5&lt;=$D39,IF(MONTH(INDEX(My_Date,$C39+5))=J$1,INDEX(My_Date,$C39+5),""),"")&amp;
IF($C39+6&lt;=$D39,IF(MONTH(INDEX(My_Date,$C39+6))=J$1,INDEX(My_Date,$C39+6),""),"")&amp;
IF($C39+7&lt;=$D39,IF(MONTH(INDEX(My_Date,$C39+7))=J$1,INDEX(My_Date,$C39+7),""),"")&amp;
IF($C39+8&lt;=$D39,IF(MONTH(INDEX(My_Date,$C39+8))=J$1,INDEX(My_Date,$C39+8),""),"")&amp;
IF($C39+9&lt;=$D39,IF(MONTH(INDEX(My_Date,$C39+9))=J$1,INDEX(My_Date,$C39+9),""),"")&amp;
IF($C39+10&lt;=$D39,IF(MONTH(INDEX(My_Date,$C39+10))=J$1,INDEX(My_Date,$C39+10),""),"")&amp;
IF($C39+11&lt;=$D39,IF(MONTH(INDEX(My_Date,$C39+11))=J$1,INDEX(My_Date,$C39+11),""),""),IF(MONTH($A39)=J$1,$A39,""))</f>
        <v/>
      </c>
      <c r="K39" s="23" t="str" cm="1">
        <f t="array" ref="K39">IF($E39="Yes",IF($C39&lt;=$D39,IF(MONTH(INDEX(My_Date,$C39))=K$1,INDEX(My_Date,$C39),""),"")&amp;
IF($C39+1&lt;=$D39,IF(MONTH(INDEX(My_Date,$C39+1))=K$1,INDEX(My_Date,$C39+1),""),"")&amp;
IF($C39+2&lt;=$D39,IF(MONTH(INDEX(My_Date,$C39+2))=K$1,INDEX(My_Date,$C39+2),""),"")&amp;
IF($C39+3&lt;=$D39,IF(MONTH(INDEX(My_Date,$C39+3))=K$1,INDEX(My_Date,$C39+3),""),"")&amp;
IF($C39+4&lt;=$D39,IF(MONTH(INDEX(My_Date,$C39+4))=K$1,INDEX(My_Date,$C39+4),""),"")&amp;
IF($C39+5&lt;=$D39,IF(MONTH(INDEX(My_Date,$C39+5))=K$1,INDEX(My_Date,$C39+5),""),"")&amp;
IF($C39+6&lt;=$D39,IF(MONTH(INDEX(My_Date,$C39+6))=K$1,INDEX(My_Date,$C39+6),""),"")&amp;
IF($C39+7&lt;=$D39,IF(MONTH(INDEX(My_Date,$C39+7))=K$1,INDEX(My_Date,$C39+7),""),"")&amp;
IF($C39+8&lt;=$D39,IF(MONTH(INDEX(My_Date,$C39+8))=K$1,INDEX(My_Date,$C39+8),""),"")&amp;
IF($C39+9&lt;=$D39,IF(MONTH(INDEX(My_Date,$C39+9))=K$1,INDEX(My_Date,$C39+9),""),"")&amp;
IF($C39+10&lt;=$D39,IF(MONTH(INDEX(My_Date,$C39+10))=K$1,INDEX(My_Date,$C39+10),""),"")&amp;
IF($C39+11&lt;=$D39,IF(MONTH(INDEX(My_Date,$C39+11))=K$1,INDEX(My_Date,$C39+11),""),""),IF(MONTH($A39)=K$1,$A39,""))</f>
        <v/>
      </c>
      <c r="L39" s="23" t="str" cm="1">
        <f t="array" ref="L39">IF($E39="Yes",IF($C39&lt;=$D39,IF(MONTH(INDEX(My_Date,$C39))=L$1,INDEX(My_Date,$C39),""),"")&amp;
IF($C39+1&lt;=$D39,IF(MONTH(INDEX(My_Date,$C39+1))=L$1,INDEX(My_Date,$C39+1),""),"")&amp;
IF($C39+2&lt;=$D39,IF(MONTH(INDEX(My_Date,$C39+2))=L$1,INDEX(My_Date,$C39+2),""),"")&amp;
IF($C39+3&lt;=$D39,IF(MONTH(INDEX(My_Date,$C39+3))=L$1,INDEX(My_Date,$C39+3),""),"")&amp;
IF($C39+4&lt;=$D39,IF(MONTH(INDEX(My_Date,$C39+4))=L$1,INDEX(My_Date,$C39+4),""),"")&amp;
IF($C39+5&lt;=$D39,IF(MONTH(INDEX(My_Date,$C39+5))=L$1,INDEX(My_Date,$C39+5),""),"")&amp;
IF($C39+6&lt;=$D39,IF(MONTH(INDEX(My_Date,$C39+6))=L$1,INDEX(My_Date,$C39+6),""),"")&amp;
IF($C39+7&lt;=$D39,IF(MONTH(INDEX(My_Date,$C39+7))=L$1,INDEX(My_Date,$C39+7),""),"")&amp;
IF($C39+8&lt;=$D39,IF(MONTH(INDEX(My_Date,$C39+8))=L$1,INDEX(My_Date,$C39+8),""),"")&amp;
IF($C39+9&lt;=$D39,IF(MONTH(INDEX(My_Date,$C39+9))=L$1,INDEX(My_Date,$C39+9),""),"")&amp;
IF($C39+10&lt;=$D39,IF(MONTH(INDEX(My_Date,$C39+10))=L$1,INDEX(My_Date,$C39+10),""),"")&amp;
IF($C39+11&lt;=$D39,IF(MONTH(INDEX(My_Date,$C39+11))=L$1,INDEX(My_Date,$C39+11),""),""),IF(MONTH($A39)=L$1,$A39,""))</f>
        <v/>
      </c>
      <c r="M39" s="23" t="str" cm="1">
        <f t="array" ref="M39">IF($E39="Yes",IF($C39&lt;=$D39,IF(MONTH(INDEX(My_Date,$C39))=M$1,INDEX(My_Date,$C39),""),"")&amp;
IF($C39+1&lt;=$D39,IF(MONTH(INDEX(My_Date,$C39+1))=M$1,INDEX(My_Date,$C39+1),""),"")&amp;
IF($C39+2&lt;=$D39,IF(MONTH(INDEX(My_Date,$C39+2))=M$1,INDEX(My_Date,$C39+2),""),"")&amp;
IF($C39+3&lt;=$D39,IF(MONTH(INDEX(My_Date,$C39+3))=M$1,INDEX(My_Date,$C39+3),""),"")&amp;
IF($C39+4&lt;=$D39,IF(MONTH(INDEX(My_Date,$C39+4))=M$1,INDEX(My_Date,$C39+4),""),"")&amp;
IF($C39+5&lt;=$D39,IF(MONTH(INDEX(My_Date,$C39+5))=M$1,INDEX(My_Date,$C39+5),""),"")&amp;
IF($C39+6&lt;=$D39,IF(MONTH(INDEX(My_Date,$C39+6))=M$1,INDEX(My_Date,$C39+6),""),"")&amp;
IF($C39+7&lt;=$D39,IF(MONTH(INDEX(My_Date,$C39+7))=M$1,INDEX(My_Date,$C39+7),""),"")&amp;
IF($C39+8&lt;=$D39,IF(MONTH(INDEX(My_Date,$C39+8))=M$1,INDEX(My_Date,$C39+8),""),"")&amp;
IF($C39+9&lt;=$D39,IF(MONTH(INDEX(My_Date,$C39+9))=M$1,INDEX(My_Date,$C39+9),""),"")&amp;
IF($C39+10&lt;=$D39,IF(MONTH(INDEX(My_Date,$C39+10))=M$1,INDEX(My_Date,$C39+10),""),"")&amp;
IF($C39+11&lt;=$D39,IF(MONTH(INDEX(My_Date,$C39+11))=M$1,INDEX(My_Date,$C39+11),""),""),IF(MONTH($A39)=M$1,$A39,""))</f>
        <v/>
      </c>
      <c r="N39" s="23" t="str" cm="1">
        <f t="array" ref="N39">IF($E39="Yes",IF($C39&lt;=$D39,IF(MONTH(INDEX(My_Date,$C39))=N$1,INDEX(My_Date,$C39),""),"")&amp;
IF($C39+1&lt;=$D39,IF(MONTH(INDEX(My_Date,$C39+1))=N$1,INDEX(My_Date,$C39+1),""),"")&amp;
IF($C39+2&lt;=$D39,IF(MONTH(INDEX(My_Date,$C39+2))=N$1,INDEX(My_Date,$C39+2),""),"")&amp;
IF($C39+3&lt;=$D39,IF(MONTH(INDEX(My_Date,$C39+3))=N$1,INDEX(My_Date,$C39+3),""),"")&amp;
IF($C39+4&lt;=$D39,IF(MONTH(INDEX(My_Date,$C39+4))=N$1,INDEX(My_Date,$C39+4),""),"")&amp;
IF($C39+5&lt;=$D39,IF(MONTH(INDEX(My_Date,$C39+5))=N$1,INDEX(My_Date,$C39+5),""),"")&amp;
IF($C39+6&lt;=$D39,IF(MONTH(INDEX(My_Date,$C39+6))=N$1,INDEX(My_Date,$C39+6),""),"")&amp;
IF($C39+7&lt;=$D39,IF(MONTH(INDEX(My_Date,$C39+7))=N$1,INDEX(My_Date,$C39+7),""),"")&amp;
IF($C39+8&lt;=$D39,IF(MONTH(INDEX(My_Date,$C39+8))=N$1,INDEX(My_Date,$C39+8),""),"")&amp;
IF($C39+9&lt;=$D39,IF(MONTH(INDEX(My_Date,$C39+9))=N$1,INDEX(My_Date,$C39+9),""),"")&amp;
IF($C39+10&lt;=$D39,IF(MONTH(INDEX(My_Date,$C39+10))=N$1,INDEX(My_Date,$C39+10),""),"")&amp;
IF($C39+11&lt;=$D39,IF(MONTH(INDEX(My_Date,$C39+11))=N$1,INDEX(My_Date,$C39+11),""),""),IF(MONTH($A39)=N$1,$A39,""))</f>
        <v/>
      </c>
      <c r="O39" s="23" t="str" cm="1">
        <f t="array" ref="O39">IF($E39="Yes",IF($C39&lt;=$D39,IF(MONTH(INDEX(My_Date,$C39))=O$1,INDEX(My_Date,$C39),""),"")&amp;
IF($C39+1&lt;=$D39,IF(MONTH(INDEX(My_Date,$C39+1))=O$1,INDEX(My_Date,$C39+1),""),"")&amp;
IF($C39+2&lt;=$D39,IF(MONTH(INDEX(My_Date,$C39+2))=O$1,INDEX(My_Date,$C39+2),""),"")&amp;
IF($C39+3&lt;=$D39,IF(MONTH(INDEX(My_Date,$C39+3))=O$1,INDEX(My_Date,$C39+3),""),"")&amp;
IF($C39+4&lt;=$D39,IF(MONTH(INDEX(My_Date,$C39+4))=O$1,INDEX(My_Date,$C39+4),""),"")&amp;
IF($C39+5&lt;=$D39,IF(MONTH(INDEX(My_Date,$C39+5))=O$1,INDEX(My_Date,$C39+5),""),"")&amp;
IF($C39+6&lt;=$D39,IF(MONTH(INDEX(My_Date,$C39+6))=O$1,INDEX(My_Date,$C39+6),""),"")&amp;
IF($C39+7&lt;=$D39,IF(MONTH(INDEX(My_Date,$C39+7))=O$1,INDEX(My_Date,$C39+7),""),"")&amp;
IF($C39+8&lt;=$D39,IF(MONTH(INDEX(My_Date,$C39+8))=O$1,INDEX(My_Date,$C39+8),""),"")&amp;
IF($C39+9&lt;=$D39,IF(MONTH(INDEX(My_Date,$C39+9))=O$1,INDEX(My_Date,$C39+9),""),"")&amp;
IF($C39+10&lt;=$D39,IF(MONTH(INDEX(My_Date,$C39+10))=O$1,INDEX(My_Date,$C39+10),""),"")&amp;
IF($C39+11&lt;=$D39,IF(MONTH(INDEX(My_Date,$C39+11))=O$1,INDEX(My_Date,$C39+11),""),""),IF(MONTH($A39)=O$1,$A39,""))</f>
        <v/>
      </c>
      <c r="P39" s="23" t="str" cm="1">
        <f t="array" ref="P39">IF($E39="Yes",IF($C39&lt;=$D39,IF(MONTH(INDEX(My_Date,$C39))=P$1,INDEX(My_Date,$C39),""),"")&amp;
IF($C39+1&lt;=$D39,IF(MONTH(INDEX(My_Date,$C39+1))=P$1,INDEX(My_Date,$C39+1),""),"")&amp;
IF($C39+2&lt;=$D39,IF(MONTH(INDEX(My_Date,$C39+2))=P$1,INDEX(My_Date,$C39+2),""),"")&amp;
IF($C39+3&lt;=$D39,IF(MONTH(INDEX(My_Date,$C39+3))=P$1,INDEX(My_Date,$C39+3),""),"")&amp;
IF($C39+4&lt;=$D39,IF(MONTH(INDEX(My_Date,$C39+4))=P$1,INDEX(My_Date,$C39+4),""),"")&amp;
IF($C39+5&lt;=$D39,IF(MONTH(INDEX(My_Date,$C39+5))=P$1,INDEX(My_Date,$C39+5),""),"")&amp;
IF($C39+6&lt;=$D39,IF(MONTH(INDEX(My_Date,$C39+6))=P$1,INDEX(My_Date,$C39+6),""),"")&amp;
IF($C39+7&lt;=$D39,IF(MONTH(INDEX(My_Date,$C39+7))=P$1,INDEX(My_Date,$C39+7),""),"")&amp;
IF($C39+8&lt;=$D39,IF(MONTH(INDEX(My_Date,$C39+8))=P$1,INDEX(My_Date,$C39+8),""),"")&amp;
IF($C39+9&lt;=$D39,IF(MONTH(INDEX(My_Date,$C39+9))=P$1,INDEX(My_Date,$C39+9),""),"")&amp;
IF($C39+10&lt;=$D39,IF(MONTH(INDEX(My_Date,$C39+10))=P$1,INDEX(My_Date,$C39+10),""),"")&amp;
IF($C39+11&lt;=$D39,IF(MONTH(INDEX(My_Date,$C39+11))=P$1,INDEX(My_Date,$C39+11),""),""),IF(MONTH($A39)=P$1,$A39,""))</f>
        <v/>
      </c>
      <c r="Q39" s="23" t="str" cm="1">
        <f t="array" ref="Q39">IF($E39="Yes",IF($C39&lt;=$D39,IF(MONTH(INDEX(My_Date,$C39))=Q$1,INDEX(My_Date,$C39),""),"")&amp;
IF($C39+1&lt;=$D39,IF(MONTH(INDEX(My_Date,$C39+1))=Q$1,INDEX(My_Date,$C39+1),""),"")&amp;
IF($C39+2&lt;=$D39,IF(MONTH(INDEX(My_Date,$C39+2))=Q$1,INDEX(My_Date,$C39+2),""),"")&amp;
IF($C39+3&lt;=$D39,IF(MONTH(INDEX(My_Date,$C39+3))=Q$1,INDEX(My_Date,$C39+3),""),"")&amp;
IF($C39+4&lt;=$D39,IF(MONTH(INDEX(My_Date,$C39+4))=Q$1,INDEX(My_Date,$C39+4),""),"")&amp;
IF($C39+5&lt;=$D39,IF(MONTH(INDEX(My_Date,$C39+5))=Q$1,INDEX(My_Date,$C39+5),""),"")&amp;
IF($C39+6&lt;=$D39,IF(MONTH(INDEX(My_Date,$C39+6))=Q$1,INDEX(My_Date,$C39+6),""),"")&amp;
IF($C39+7&lt;=$D39,IF(MONTH(INDEX(My_Date,$C39+7))=Q$1,INDEX(My_Date,$C39+7),""),"")&amp;
IF($C39+8&lt;=$D39,IF(MONTH(INDEX(My_Date,$C39+8))=Q$1,INDEX(My_Date,$C39+8),""),"")&amp;
IF($C39+9&lt;=$D39,IF(MONTH(INDEX(My_Date,$C39+9))=Q$1,INDEX(My_Date,$C39+9),""),"")&amp;
IF($C39+10&lt;=$D39,IF(MONTH(INDEX(My_Date,$C39+10))=Q$1,INDEX(My_Date,$C39+10),""),"")&amp;
IF($C39+11&lt;=$D39,IF(MONTH(INDEX(My_Date,$C39+11))=Q$1,INDEX(My_Date,$C39+11),""),""),IF(MONTH($A39)=Q$1,$A39,""))</f>
        <v/>
      </c>
      <c r="R39" s="24" t="str" cm="1">
        <f t="array" ref="R39">IF($E39="Yes",IF($C39&lt;=$D39,IF(MONTH(INDEX(My_Date,$C39))=R$1,INDEX(My_Date,$C39),""),"")&amp;
IF($C39+1&lt;=$D39,IF(MONTH(INDEX(My_Date,$C39+1))=R$1,INDEX(My_Date,$C39+1),""),"")&amp;
IF($C39+2&lt;=$D39,IF(MONTH(INDEX(My_Date,$C39+2))=R$1,INDEX(My_Date,$C39+2),""),"")&amp;
IF($C39+3&lt;=$D39,IF(MONTH(INDEX(My_Date,$C39+3))=R$1,INDEX(My_Date,$C39+3),""),"")&amp;
IF($C39+4&lt;=$D39,IF(MONTH(INDEX(My_Date,$C39+4))=R$1,INDEX(My_Date,$C39+4),""),"")&amp;
IF($C39+5&lt;=$D39,IF(MONTH(INDEX(My_Date,$C39+5))=R$1,INDEX(My_Date,$C39+5),""),"")&amp;
IF($C39+6&lt;=$D39,IF(MONTH(INDEX(My_Date,$C39+6))=R$1,INDEX(My_Date,$C39+6),""),"")&amp;
IF($C39+7&lt;=$D39,IF(MONTH(INDEX(My_Date,$C39+7))=R$1,INDEX(My_Date,$C39+7),""),"")&amp;
IF($C39+8&lt;=$D39,IF(MONTH(INDEX(My_Date,$C39+8))=R$1,INDEX(My_Date,$C39+8),""),"")&amp;
IF($C39+9&lt;=$D39,IF(MONTH(INDEX(My_Date,$C39+9))=R$1,INDEX(My_Date,$C39+9),""),"")&amp;
IF($C39+10&lt;=$D39,IF(MONTH(INDEX(My_Date,$C39+10))=R$1,INDEX(My_Date,$C39+10),""),"")&amp;
IF($C39+11&lt;=$D39,IF(MONTH(INDEX(My_Date,$C39+11))=R$1,INDEX(My_Date,$C39+11),""),""),IF(MONTH($A39)=R$1,$A39,""))</f>
        <v/>
      </c>
    </row>
    <row r="40" spans="1:19" x14ac:dyDescent="0.35">
      <c r="A40" s="4">
        <f>INDEX(Mom_s_Date,MATCH(F38,Mom_Year,0))</f>
        <v>48255</v>
      </c>
      <c r="B40" s="4">
        <f>INDEX(Mom_s_Date,MATCH(F38,Mom_Year,1))</f>
        <v>48255</v>
      </c>
      <c r="C40" s="5">
        <f>MATCH(A40,Mom_s_Date,0)</f>
        <v>10</v>
      </c>
      <c r="D40" s="5">
        <f>MATCH(B40,Mom_s_Date,0)</f>
        <v>10</v>
      </c>
      <c r="E40" s="5" t="str">
        <f t="shared" si="0"/>
        <v/>
      </c>
      <c r="F40" s="6" t="s">
        <v>1</v>
      </c>
      <c r="G40" s="18" t="str" cm="1">
        <f t="array" ref="G40">IF($E40="Yes",IF($C40&lt;=$D40,IF(MONTH(INDEX(Mom_s_Date,$C40))=G$1,INDEX(Mom_s_Date,$C40),""),"")&amp;
IF($C40+1&lt;=$D40,IF(MONTH(INDEX(Mom_s_Date,$C40+1))=G$1,INDEX(Mom_s_Date,$C40+1),""),"")&amp;
IF($C40+2&lt;=$D40,IF(MONTH(INDEX(Mom_s_Date,$C40+2))=G$1,INDEX(Mom_s_Date,$C40+2),""),"")&amp;
IF($C40+3&lt;=$D40,IF(MONTH(INDEX(Mom_s_Date,$C40+3))=G$1,INDEX(Mom_s_Date,$C40+3),""),"")&amp;
IF($C40+4&lt;=$D40,IF(MONTH(INDEX(Mom_s_Date,$C40+4))=G$1,INDEX(Mom_s_Date,$C40+4),""),"")&amp;
IF($C40+5&lt;=$D40,IF(MONTH(INDEX(Mom_s_Date,$C40+5))=G$1,INDEX(Mom_s_Date,$C40+5),""),"")&amp;
IF($C40+6&lt;=$D40,IF(MONTH(INDEX(Mom_s_Date,$C40+6))=G$1,INDEX(Mom_s_Date,$C40+6),""),"")&amp;
IF($C40+7&lt;=$D40,IF(MONTH(INDEX(Mom_s_Date,$C40+7))=G$1,INDEX(Mom_s_Date,$C40+7),""),"")&amp;
IF($C40+8&lt;=$D40,IF(MONTH(INDEX(Mom_s_Date,$C40+8))=G$1,INDEX(Mom_s_Date,$C40+8),""),"")&amp;
IF($C40+9&lt;=$D40,IF(MONTH(INDEX(Mom_s_Date,$C40+9))=G$1,INDEX(Mom_s_Date,$C40+9),""),"")&amp;
IF($C40+10&lt;=$D40,IF(MONTH(INDEX(Mom_s_Date,$C40+10))=G$1,INDEX(Mom_s_Date,$C40+10),""),"")&amp;
IF($C40+11&lt;=$D40,IF(MONTH(INDEX(Mom_s_Date,$C40+11))=G$1,INDEX(Mom_s_Date,$C40+11),""),""),IF(MONTH($A40)=G$1,$A40,""))</f>
        <v/>
      </c>
      <c r="H40" s="14" cm="1">
        <f t="array" ref="H40">IF($E40="Yes",IF($C40&lt;=$D40,IF(MONTH(INDEX(Mom_s_Date,$C40))=H$1,INDEX(Mom_s_Date,$C40),""),"")&amp;
IF($C40+1&lt;=$D40,IF(MONTH(INDEX(Mom_s_Date,$C40+1))=H$1,INDEX(Mom_s_Date,$C40+1),""),"")&amp;
IF($C40+2&lt;=$D40,IF(MONTH(INDEX(Mom_s_Date,$C40+2))=H$1,INDEX(Mom_s_Date,$C40+2),""),"")&amp;
IF($C40+3&lt;=$D40,IF(MONTH(INDEX(Mom_s_Date,$C40+3))=H$1,INDEX(Mom_s_Date,$C40+3),""),"")&amp;
IF($C40+4&lt;=$D40,IF(MONTH(INDEX(Mom_s_Date,$C40+4))=H$1,INDEX(Mom_s_Date,$C40+4),""),"")&amp;
IF($C40+5&lt;=$D40,IF(MONTH(INDEX(Mom_s_Date,$C40+5))=H$1,INDEX(Mom_s_Date,$C40+5),""),"")&amp;
IF($C40+6&lt;=$D40,IF(MONTH(INDEX(Mom_s_Date,$C40+6))=H$1,INDEX(Mom_s_Date,$C40+6),""),"")&amp;
IF($C40+7&lt;=$D40,IF(MONTH(INDEX(Mom_s_Date,$C40+7))=H$1,INDEX(Mom_s_Date,$C40+7),""),"")&amp;
IF($C40+8&lt;=$D40,IF(MONTH(INDEX(Mom_s_Date,$C40+8))=H$1,INDEX(Mom_s_Date,$C40+8),""),"")&amp;
IF($C40+9&lt;=$D40,IF(MONTH(INDEX(Mom_s_Date,$C40+9))=H$1,INDEX(Mom_s_Date,$C40+9),""),"")&amp;
IF($C40+10&lt;=$D40,IF(MONTH(INDEX(Mom_s_Date,$C40+10))=H$1,INDEX(Mom_s_Date,$C40+10),""),"")&amp;
IF($C40+11&lt;=$D40,IF(MONTH(INDEX(Mom_s_Date,$C40+11))=H$1,INDEX(Mom_s_Date,$C40+11),""),""),IF(MONTH($A40)=H$1,$A40,""))</f>
        <v>48255</v>
      </c>
      <c r="I40" s="14" t="str" cm="1">
        <f t="array" ref="I40">IF($E40="Yes",IF($C40&lt;=$D40,IF(MONTH(INDEX(Mom_s_Date,$C40))=I$1,INDEX(Mom_s_Date,$C40),""),"")&amp;
IF($C40+1&lt;=$D40,IF(MONTH(INDEX(Mom_s_Date,$C40+1))=I$1,INDEX(Mom_s_Date,$C40+1),""),"")&amp;
IF($C40+2&lt;=$D40,IF(MONTH(INDEX(Mom_s_Date,$C40+2))=I$1,INDEX(Mom_s_Date,$C40+2),""),"")&amp;
IF($C40+3&lt;=$D40,IF(MONTH(INDEX(Mom_s_Date,$C40+3))=I$1,INDEX(Mom_s_Date,$C40+3),""),"")&amp;
IF($C40+4&lt;=$D40,IF(MONTH(INDEX(Mom_s_Date,$C40+4))=I$1,INDEX(Mom_s_Date,$C40+4),""),"")&amp;
IF($C40+5&lt;=$D40,IF(MONTH(INDEX(Mom_s_Date,$C40+5))=I$1,INDEX(Mom_s_Date,$C40+5),""),"")&amp;
IF($C40+6&lt;=$D40,IF(MONTH(INDEX(Mom_s_Date,$C40+6))=I$1,INDEX(Mom_s_Date,$C40+6),""),"")&amp;
IF($C40+7&lt;=$D40,IF(MONTH(INDEX(Mom_s_Date,$C40+7))=I$1,INDEX(Mom_s_Date,$C40+7),""),"")&amp;
IF($C40+8&lt;=$D40,IF(MONTH(INDEX(Mom_s_Date,$C40+8))=I$1,INDEX(Mom_s_Date,$C40+8),""),"")&amp;
IF($C40+9&lt;=$D40,IF(MONTH(INDEX(Mom_s_Date,$C40+9))=I$1,INDEX(Mom_s_Date,$C40+9),""),"")&amp;
IF($C40+10&lt;=$D40,IF(MONTH(INDEX(Mom_s_Date,$C40+10))=I$1,INDEX(Mom_s_Date,$C40+10),""),"")&amp;
IF($C40+11&lt;=$D40,IF(MONTH(INDEX(Mom_s_Date,$C40+11))=I$1,INDEX(Mom_s_Date,$C40+11),""),""),IF(MONTH($A40)=I$1,$A40,""))</f>
        <v/>
      </c>
      <c r="J40" s="14" t="str" cm="1">
        <f t="array" ref="J40">IF($E40="Yes",IF($C40&lt;=$D40,IF(MONTH(INDEX(Mom_s_Date,$C40))=J$1,INDEX(Mom_s_Date,$C40),""),"")&amp;
IF($C40+1&lt;=$D40,IF(MONTH(INDEX(Mom_s_Date,$C40+1))=J$1,INDEX(Mom_s_Date,$C40+1),""),"")&amp;
IF($C40+2&lt;=$D40,IF(MONTH(INDEX(Mom_s_Date,$C40+2))=J$1,INDEX(Mom_s_Date,$C40+2),""),"")&amp;
IF($C40+3&lt;=$D40,IF(MONTH(INDEX(Mom_s_Date,$C40+3))=J$1,INDEX(Mom_s_Date,$C40+3),""),"")&amp;
IF($C40+4&lt;=$D40,IF(MONTH(INDEX(Mom_s_Date,$C40+4))=J$1,INDEX(Mom_s_Date,$C40+4),""),"")&amp;
IF($C40+5&lt;=$D40,IF(MONTH(INDEX(Mom_s_Date,$C40+5))=J$1,INDEX(Mom_s_Date,$C40+5),""),"")&amp;
IF($C40+6&lt;=$D40,IF(MONTH(INDEX(Mom_s_Date,$C40+6))=J$1,INDEX(Mom_s_Date,$C40+6),""),"")&amp;
IF($C40+7&lt;=$D40,IF(MONTH(INDEX(Mom_s_Date,$C40+7))=J$1,INDEX(Mom_s_Date,$C40+7),""),"")&amp;
IF($C40+8&lt;=$D40,IF(MONTH(INDEX(Mom_s_Date,$C40+8))=J$1,INDEX(Mom_s_Date,$C40+8),""),"")&amp;
IF($C40+9&lt;=$D40,IF(MONTH(INDEX(Mom_s_Date,$C40+9))=J$1,INDEX(Mom_s_Date,$C40+9),""),"")&amp;
IF($C40+10&lt;=$D40,IF(MONTH(INDEX(Mom_s_Date,$C40+10))=J$1,INDEX(Mom_s_Date,$C40+10),""),"")&amp;
IF($C40+11&lt;=$D40,IF(MONTH(INDEX(Mom_s_Date,$C40+11))=J$1,INDEX(Mom_s_Date,$C40+11),""),""),IF(MONTH($A40)=J$1,$A40,""))</f>
        <v/>
      </c>
      <c r="K40" s="14" t="str" cm="1">
        <f t="array" ref="K40">IF($E40="Yes",IF($C40&lt;=$D40,IF(MONTH(INDEX(Mom_s_Date,$C40))=K$1,INDEX(Mom_s_Date,$C40),""),"")&amp;
IF($C40+1&lt;=$D40,IF(MONTH(INDEX(Mom_s_Date,$C40+1))=K$1,INDEX(Mom_s_Date,$C40+1),""),"")&amp;
IF($C40+2&lt;=$D40,IF(MONTH(INDEX(Mom_s_Date,$C40+2))=K$1,INDEX(Mom_s_Date,$C40+2),""),"")&amp;
IF($C40+3&lt;=$D40,IF(MONTH(INDEX(Mom_s_Date,$C40+3))=K$1,INDEX(Mom_s_Date,$C40+3),""),"")&amp;
IF($C40+4&lt;=$D40,IF(MONTH(INDEX(Mom_s_Date,$C40+4))=K$1,INDEX(Mom_s_Date,$C40+4),""),"")&amp;
IF($C40+5&lt;=$D40,IF(MONTH(INDEX(Mom_s_Date,$C40+5))=K$1,INDEX(Mom_s_Date,$C40+5),""),"")&amp;
IF($C40+6&lt;=$D40,IF(MONTH(INDEX(Mom_s_Date,$C40+6))=K$1,INDEX(Mom_s_Date,$C40+6),""),"")&amp;
IF($C40+7&lt;=$D40,IF(MONTH(INDEX(Mom_s_Date,$C40+7))=K$1,INDEX(Mom_s_Date,$C40+7),""),"")&amp;
IF($C40+8&lt;=$D40,IF(MONTH(INDEX(Mom_s_Date,$C40+8))=K$1,INDEX(Mom_s_Date,$C40+8),""),"")&amp;
IF($C40+9&lt;=$D40,IF(MONTH(INDEX(Mom_s_Date,$C40+9))=K$1,INDEX(Mom_s_Date,$C40+9),""),"")&amp;
IF($C40+10&lt;=$D40,IF(MONTH(INDEX(Mom_s_Date,$C40+10))=K$1,INDEX(Mom_s_Date,$C40+10),""),"")&amp;
IF($C40+11&lt;=$D40,IF(MONTH(INDEX(Mom_s_Date,$C40+11))=K$1,INDEX(Mom_s_Date,$C40+11),""),""),IF(MONTH($A40)=K$1,$A40,""))</f>
        <v/>
      </c>
      <c r="L40" s="14" t="str" cm="1">
        <f t="array" ref="L40">IF($E40="Yes",IF($C40&lt;=$D40,IF(MONTH(INDEX(Mom_s_Date,$C40))=L$1,INDEX(Mom_s_Date,$C40),""),"")&amp;
IF($C40+1&lt;=$D40,IF(MONTH(INDEX(Mom_s_Date,$C40+1))=L$1,INDEX(Mom_s_Date,$C40+1),""),"")&amp;
IF($C40+2&lt;=$D40,IF(MONTH(INDEX(Mom_s_Date,$C40+2))=L$1,INDEX(Mom_s_Date,$C40+2),""),"")&amp;
IF($C40+3&lt;=$D40,IF(MONTH(INDEX(Mom_s_Date,$C40+3))=L$1,INDEX(Mom_s_Date,$C40+3),""),"")&amp;
IF($C40+4&lt;=$D40,IF(MONTH(INDEX(Mom_s_Date,$C40+4))=L$1,INDEX(Mom_s_Date,$C40+4),""),"")&amp;
IF($C40+5&lt;=$D40,IF(MONTH(INDEX(Mom_s_Date,$C40+5))=L$1,INDEX(Mom_s_Date,$C40+5),""),"")&amp;
IF($C40+6&lt;=$D40,IF(MONTH(INDEX(Mom_s_Date,$C40+6))=L$1,INDEX(Mom_s_Date,$C40+6),""),"")&amp;
IF($C40+7&lt;=$D40,IF(MONTH(INDEX(Mom_s_Date,$C40+7))=L$1,INDEX(Mom_s_Date,$C40+7),""),"")&amp;
IF($C40+8&lt;=$D40,IF(MONTH(INDEX(Mom_s_Date,$C40+8))=L$1,INDEX(Mom_s_Date,$C40+8),""),"")&amp;
IF($C40+9&lt;=$D40,IF(MONTH(INDEX(Mom_s_Date,$C40+9))=L$1,INDEX(Mom_s_Date,$C40+9),""),"")&amp;
IF($C40+10&lt;=$D40,IF(MONTH(INDEX(Mom_s_Date,$C40+10))=L$1,INDEX(Mom_s_Date,$C40+10),""),"")&amp;
IF($C40+11&lt;=$D40,IF(MONTH(INDEX(Mom_s_Date,$C40+11))=L$1,INDEX(Mom_s_Date,$C40+11),""),""),IF(MONTH($A40)=L$1,$A40,""))</f>
        <v/>
      </c>
      <c r="M40" s="14" t="str" cm="1">
        <f t="array" ref="M40">IF($E40="Yes",IF($C40&lt;=$D40,IF(MONTH(INDEX(Mom_s_Date,$C40))=M$1,INDEX(Mom_s_Date,$C40),""),"")&amp;
IF($C40+1&lt;=$D40,IF(MONTH(INDEX(Mom_s_Date,$C40+1))=M$1,INDEX(Mom_s_Date,$C40+1),""),"")&amp;
IF($C40+2&lt;=$D40,IF(MONTH(INDEX(Mom_s_Date,$C40+2))=M$1,INDEX(Mom_s_Date,$C40+2),""),"")&amp;
IF($C40+3&lt;=$D40,IF(MONTH(INDEX(Mom_s_Date,$C40+3))=M$1,INDEX(Mom_s_Date,$C40+3),""),"")&amp;
IF($C40+4&lt;=$D40,IF(MONTH(INDEX(Mom_s_Date,$C40+4))=M$1,INDEX(Mom_s_Date,$C40+4),""),"")&amp;
IF($C40+5&lt;=$D40,IF(MONTH(INDEX(Mom_s_Date,$C40+5))=M$1,INDEX(Mom_s_Date,$C40+5),""),"")&amp;
IF($C40+6&lt;=$D40,IF(MONTH(INDEX(Mom_s_Date,$C40+6))=M$1,INDEX(Mom_s_Date,$C40+6),""),"")&amp;
IF($C40+7&lt;=$D40,IF(MONTH(INDEX(Mom_s_Date,$C40+7))=M$1,INDEX(Mom_s_Date,$C40+7),""),"")&amp;
IF($C40+8&lt;=$D40,IF(MONTH(INDEX(Mom_s_Date,$C40+8))=M$1,INDEX(Mom_s_Date,$C40+8),""),"")&amp;
IF($C40+9&lt;=$D40,IF(MONTH(INDEX(Mom_s_Date,$C40+9))=M$1,INDEX(Mom_s_Date,$C40+9),""),"")&amp;
IF($C40+10&lt;=$D40,IF(MONTH(INDEX(Mom_s_Date,$C40+10))=M$1,INDEX(Mom_s_Date,$C40+10),""),"")&amp;
IF($C40+11&lt;=$D40,IF(MONTH(INDEX(Mom_s_Date,$C40+11))=M$1,INDEX(Mom_s_Date,$C40+11),""),""),IF(MONTH($A40)=M$1,$A40,""))</f>
        <v/>
      </c>
      <c r="N40" s="14" t="str" cm="1">
        <f t="array" ref="N40">IF($E40="Yes",IF($C40&lt;=$D40,IF(MONTH(INDEX(Mom_s_Date,$C40))=N$1,INDEX(Mom_s_Date,$C40),""),"")&amp;
IF($C40+1&lt;=$D40,IF(MONTH(INDEX(Mom_s_Date,$C40+1))=N$1,INDEX(Mom_s_Date,$C40+1),""),"")&amp;
IF($C40+2&lt;=$D40,IF(MONTH(INDEX(Mom_s_Date,$C40+2))=N$1,INDEX(Mom_s_Date,$C40+2),""),"")&amp;
IF($C40+3&lt;=$D40,IF(MONTH(INDEX(Mom_s_Date,$C40+3))=N$1,INDEX(Mom_s_Date,$C40+3),""),"")&amp;
IF($C40+4&lt;=$D40,IF(MONTH(INDEX(Mom_s_Date,$C40+4))=N$1,INDEX(Mom_s_Date,$C40+4),""),"")&amp;
IF($C40+5&lt;=$D40,IF(MONTH(INDEX(Mom_s_Date,$C40+5))=N$1,INDEX(Mom_s_Date,$C40+5),""),"")&amp;
IF($C40+6&lt;=$D40,IF(MONTH(INDEX(Mom_s_Date,$C40+6))=N$1,INDEX(Mom_s_Date,$C40+6),""),"")&amp;
IF($C40+7&lt;=$D40,IF(MONTH(INDEX(Mom_s_Date,$C40+7))=N$1,INDEX(Mom_s_Date,$C40+7),""),"")&amp;
IF($C40+8&lt;=$D40,IF(MONTH(INDEX(Mom_s_Date,$C40+8))=N$1,INDEX(Mom_s_Date,$C40+8),""),"")&amp;
IF($C40+9&lt;=$D40,IF(MONTH(INDEX(Mom_s_Date,$C40+9))=N$1,INDEX(Mom_s_Date,$C40+9),""),"")&amp;
IF($C40+10&lt;=$D40,IF(MONTH(INDEX(Mom_s_Date,$C40+10))=N$1,INDEX(Mom_s_Date,$C40+10),""),"")&amp;
IF($C40+11&lt;=$D40,IF(MONTH(INDEX(Mom_s_Date,$C40+11))=N$1,INDEX(Mom_s_Date,$C40+11),""),""),IF(MONTH($A40)=N$1,$A40,""))</f>
        <v/>
      </c>
      <c r="O40" s="14" t="str" cm="1">
        <f t="array" ref="O40">IF($E40="Yes",IF($C40&lt;=$D40,IF(MONTH(INDEX(Mom_s_Date,$C40))=O$1,INDEX(Mom_s_Date,$C40),""),"")&amp;
IF($C40+1&lt;=$D40,IF(MONTH(INDEX(Mom_s_Date,$C40+1))=O$1,INDEX(Mom_s_Date,$C40+1),""),"")&amp;
IF($C40+2&lt;=$D40,IF(MONTH(INDEX(Mom_s_Date,$C40+2))=O$1,INDEX(Mom_s_Date,$C40+2),""),"")&amp;
IF($C40+3&lt;=$D40,IF(MONTH(INDEX(Mom_s_Date,$C40+3))=O$1,INDEX(Mom_s_Date,$C40+3),""),"")&amp;
IF($C40+4&lt;=$D40,IF(MONTH(INDEX(Mom_s_Date,$C40+4))=O$1,INDEX(Mom_s_Date,$C40+4),""),"")&amp;
IF($C40+5&lt;=$D40,IF(MONTH(INDEX(Mom_s_Date,$C40+5))=O$1,INDEX(Mom_s_Date,$C40+5),""),"")&amp;
IF($C40+6&lt;=$D40,IF(MONTH(INDEX(Mom_s_Date,$C40+6))=O$1,INDEX(Mom_s_Date,$C40+6),""),"")&amp;
IF($C40+7&lt;=$D40,IF(MONTH(INDEX(Mom_s_Date,$C40+7))=O$1,INDEX(Mom_s_Date,$C40+7),""),"")&amp;
IF($C40+8&lt;=$D40,IF(MONTH(INDEX(Mom_s_Date,$C40+8))=O$1,INDEX(Mom_s_Date,$C40+8),""),"")&amp;
IF($C40+9&lt;=$D40,IF(MONTH(INDEX(Mom_s_Date,$C40+9))=O$1,INDEX(Mom_s_Date,$C40+9),""),"")&amp;
IF($C40+10&lt;=$D40,IF(MONTH(INDEX(Mom_s_Date,$C40+10))=O$1,INDEX(Mom_s_Date,$C40+10),""),"")&amp;
IF($C40+11&lt;=$D40,IF(MONTH(INDEX(Mom_s_Date,$C40+11))=O$1,INDEX(Mom_s_Date,$C40+11),""),""),IF(MONTH($A40)=O$1,$A40,""))</f>
        <v/>
      </c>
      <c r="P40" s="14" t="str" cm="1">
        <f t="array" ref="P40">IF($E40="Yes",IF($C40&lt;=$D40,IF(MONTH(INDEX(Mom_s_Date,$C40))=P$1,INDEX(Mom_s_Date,$C40),""),"")&amp;
IF($C40+1&lt;=$D40,IF(MONTH(INDEX(Mom_s_Date,$C40+1))=P$1,INDEX(Mom_s_Date,$C40+1),""),"")&amp;
IF($C40+2&lt;=$D40,IF(MONTH(INDEX(Mom_s_Date,$C40+2))=P$1,INDEX(Mom_s_Date,$C40+2),""),"")&amp;
IF($C40+3&lt;=$D40,IF(MONTH(INDEX(Mom_s_Date,$C40+3))=P$1,INDEX(Mom_s_Date,$C40+3),""),"")&amp;
IF($C40+4&lt;=$D40,IF(MONTH(INDEX(Mom_s_Date,$C40+4))=P$1,INDEX(Mom_s_Date,$C40+4),""),"")&amp;
IF($C40+5&lt;=$D40,IF(MONTH(INDEX(Mom_s_Date,$C40+5))=P$1,INDEX(Mom_s_Date,$C40+5),""),"")&amp;
IF($C40+6&lt;=$D40,IF(MONTH(INDEX(Mom_s_Date,$C40+6))=P$1,INDEX(Mom_s_Date,$C40+6),""),"")&amp;
IF($C40+7&lt;=$D40,IF(MONTH(INDEX(Mom_s_Date,$C40+7))=P$1,INDEX(Mom_s_Date,$C40+7),""),"")&amp;
IF($C40+8&lt;=$D40,IF(MONTH(INDEX(Mom_s_Date,$C40+8))=P$1,INDEX(Mom_s_Date,$C40+8),""),"")&amp;
IF($C40+9&lt;=$D40,IF(MONTH(INDEX(Mom_s_Date,$C40+9))=P$1,INDEX(Mom_s_Date,$C40+9),""),"")&amp;
IF($C40+10&lt;=$D40,IF(MONTH(INDEX(Mom_s_Date,$C40+10))=P$1,INDEX(Mom_s_Date,$C40+10),""),"")&amp;
IF($C40+11&lt;=$D40,IF(MONTH(INDEX(Mom_s_Date,$C40+11))=P$1,INDEX(Mom_s_Date,$C40+11),""),""),IF(MONTH($A40)=P$1,$A40,""))</f>
        <v/>
      </c>
      <c r="Q40" s="14" t="str" cm="1">
        <f t="array" ref="Q40">IF($E40="Yes",IF($C40&lt;=$D40,IF(MONTH(INDEX(Mom_s_Date,$C40))=Q$1,INDEX(Mom_s_Date,$C40),""),"")&amp;
IF($C40+1&lt;=$D40,IF(MONTH(INDEX(Mom_s_Date,$C40+1))=Q$1,INDEX(Mom_s_Date,$C40+1),""),"")&amp;
IF($C40+2&lt;=$D40,IF(MONTH(INDEX(Mom_s_Date,$C40+2))=Q$1,INDEX(Mom_s_Date,$C40+2),""),"")&amp;
IF($C40+3&lt;=$D40,IF(MONTH(INDEX(Mom_s_Date,$C40+3))=Q$1,INDEX(Mom_s_Date,$C40+3),""),"")&amp;
IF($C40+4&lt;=$D40,IF(MONTH(INDEX(Mom_s_Date,$C40+4))=Q$1,INDEX(Mom_s_Date,$C40+4),""),"")&amp;
IF($C40+5&lt;=$D40,IF(MONTH(INDEX(Mom_s_Date,$C40+5))=Q$1,INDEX(Mom_s_Date,$C40+5),""),"")&amp;
IF($C40+6&lt;=$D40,IF(MONTH(INDEX(Mom_s_Date,$C40+6))=Q$1,INDEX(Mom_s_Date,$C40+6),""),"")&amp;
IF($C40+7&lt;=$D40,IF(MONTH(INDEX(Mom_s_Date,$C40+7))=Q$1,INDEX(Mom_s_Date,$C40+7),""),"")&amp;
IF($C40+8&lt;=$D40,IF(MONTH(INDEX(Mom_s_Date,$C40+8))=Q$1,INDEX(Mom_s_Date,$C40+8),""),"")&amp;
IF($C40+9&lt;=$D40,IF(MONTH(INDEX(Mom_s_Date,$C40+9))=Q$1,INDEX(Mom_s_Date,$C40+9),""),"")&amp;
IF($C40+10&lt;=$D40,IF(MONTH(INDEX(Mom_s_Date,$C40+10))=Q$1,INDEX(Mom_s_Date,$C40+10),""),"")&amp;
IF($C40+11&lt;=$D40,IF(MONTH(INDEX(Mom_s_Date,$C40+11))=Q$1,INDEX(Mom_s_Date,$C40+11),""),""),IF(MONTH($A40)=Q$1,$A40,""))</f>
        <v/>
      </c>
      <c r="R40" s="15" t="str" cm="1">
        <f t="array" ref="R40">IF($E40="Yes",IF($C40&lt;=$D40,IF(MONTH(INDEX(Mom_s_Date,$C40))=R$1,INDEX(Mom_s_Date,$C40),""),"")&amp;
IF($C40+1&lt;=$D40,IF(MONTH(INDEX(Mom_s_Date,$C40+1))=R$1,INDEX(Mom_s_Date,$C40+1),""),"")&amp;
IF($C40+2&lt;=$D40,IF(MONTH(INDEX(Mom_s_Date,$C40+2))=R$1,INDEX(Mom_s_Date,$C40+2),""),"")&amp;
IF($C40+3&lt;=$D40,IF(MONTH(INDEX(Mom_s_Date,$C40+3))=R$1,INDEX(Mom_s_Date,$C40+3),""),"")&amp;
IF($C40+4&lt;=$D40,IF(MONTH(INDEX(Mom_s_Date,$C40+4))=R$1,INDEX(Mom_s_Date,$C40+4),""),"")&amp;
IF($C40+5&lt;=$D40,IF(MONTH(INDEX(Mom_s_Date,$C40+5))=R$1,INDEX(Mom_s_Date,$C40+5),""),"")&amp;
IF($C40+6&lt;=$D40,IF(MONTH(INDEX(Mom_s_Date,$C40+6))=R$1,INDEX(Mom_s_Date,$C40+6),""),"")&amp;
IF($C40+7&lt;=$D40,IF(MONTH(INDEX(Mom_s_Date,$C40+7))=R$1,INDEX(Mom_s_Date,$C40+7),""),"")&amp;
IF($C40+8&lt;=$D40,IF(MONTH(INDEX(Mom_s_Date,$C40+8))=R$1,INDEX(Mom_s_Date,$C40+8),""),"")&amp;
IF($C40+9&lt;=$D40,IF(MONTH(INDEX(Mom_s_Date,$C40+9))=R$1,INDEX(Mom_s_Date,$C40+9),""),"")&amp;
IF($C40+10&lt;=$D40,IF(MONTH(INDEX(Mom_s_Date,$C40+10))=R$1,INDEX(Mom_s_Date,$C40+10),""),"")&amp;
IF($C40+11&lt;=$D40,IF(MONTH(INDEX(Mom_s_Date,$C40+11))=R$1,INDEX(Mom_s_Date,$C40+11),""),""),IF(MONTH($A40)=R$1,$A40,""))</f>
        <v/>
      </c>
    </row>
    <row r="41" spans="1:19" x14ac:dyDescent="0.35">
      <c r="A41" s="4">
        <f>INDEX(Dad_s_Date,MATCH(F38,Dad_Year,0))</f>
        <v>48516</v>
      </c>
      <c r="B41" s="4">
        <f>INDEX(Dad_s_Date,MATCH(F38,Dad_Year,1))</f>
        <v>48516</v>
      </c>
      <c r="C41" s="5">
        <f>MATCH(A41,Dad_s_Date,0)</f>
        <v>10</v>
      </c>
      <c r="D41" s="5">
        <f>MATCH(B41,Dad_s_Date,0)</f>
        <v>10</v>
      </c>
      <c r="E41" s="5" t="str">
        <f t="shared" si="0"/>
        <v/>
      </c>
      <c r="F41" s="6" t="s">
        <v>2</v>
      </c>
      <c r="G41" s="19" t="str" cm="1">
        <f t="array" ref="G41">IF($E41="Yes",IF($C41&lt;=$D41,IF(MONTH(INDEX(Dad_s_Date,$C41))=G$1,INDEX(Dad_s_Date,$C41),""),"")&amp;
IF($C41+1&lt;=$D41,IF(MONTH(INDEX(Dad_s_Date,$C41+1))=G$1,INDEX(Dad_s_Date,$C41+1),""),"")&amp;
IF($C41+2&lt;=$D41,IF(MONTH(INDEX(Dad_s_Date,$C41+2))=G$1,INDEX(Dad_s_Date,$C41+2),""),"")&amp;
IF($C41+3&lt;=$D41,IF(MONTH(INDEX(Dad_s_Date,$C41+3))=G$1,INDEX(Dad_s_Date,$C41+3),""),"")&amp;
IF($C41+4&lt;=$D41,IF(MONTH(INDEX(Dad_s_Date,$C41+4))=G$1,INDEX(Dad_s_Date,$C41+4),""),"")&amp;
IF($C41+5&lt;=$D41,IF(MONTH(INDEX(Dad_s_Date,$C41+5))=G$1,INDEX(Dad_s_Date,$C41+5),""),"")&amp;
IF($C41+6&lt;=$D41,IF(MONTH(INDEX(Dad_s_Date,$C41+6))=G$1,INDEX(Dad_s_Date,$C41+6),""),"")&amp;
IF($C41+7&lt;=$D41,IF(MONTH(INDEX(Dad_s_Date,$C41+7))=G$1,INDEX(Dad_s_Date,$C41+7),""),"")&amp;
IF($C41+8&lt;=$D41,IF(MONTH(INDEX(Dad_s_Date,$C41+8))=G$1,INDEX(Dad_s_Date,$C41+8),""),"")&amp;
IF($C41+9&lt;=$D41,IF(MONTH(INDEX(Dad_s_Date,$C41+9))=G$1,INDEX(Dad_s_Date,$C41+9),""),"")&amp;
IF($C41+10&lt;=$D41,IF(MONTH(INDEX(Dad_s_Date,$C41+10))=G$1,INDEX(Dad_s_Date,$C41+10),""),"")&amp;
IF($C41+11&lt;=$D41,IF(MONTH(INDEX(Dad_s_Date,$C41+11))=G$1,INDEX(Dad_s_Date,$C41+11),""),""),IF(MONTH($A41)=G$1,$A41,""))</f>
        <v/>
      </c>
      <c r="H41" s="16" t="str" cm="1">
        <f t="array" ref="H41">IF($E41="Yes",IF($C41&lt;=$D41,IF(MONTH(INDEX(Dad_s_Date,$C41))=H$1,INDEX(Dad_s_Date,$C41),""),"")&amp;
IF($C41+1&lt;=$D41,IF(MONTH(INDEX(Dad_s_Date,$C41+1))=H$1,INDEX(Dad_s_Date,$C41+1),""),"")&amp;
IF($C41+2&lt;=$D41,IF(MONTH(INDEX(Dad_s_Date,$C41+2))=H$1,INDEX(Dad_s_Date,$C41+2),""),"")&amp;
IF($C41+3&lt;=$D41,IF(MONTH(INDEX(Dad_s_Date,$C41+3))=H$1,INDEX(Dad_s_Date,$C41+3),""),"")&amp;
IF($C41+4&lt;=$D41,IF(MONTH(INDEX(Dad_s_Date,$C41+4))=H$1,INDEX(Dad_s_Date,$C41+4),""),"")&amp;
IF($C41+5&lt;=$D41,IF(MONTH(INDEX(Dad_s_Date,$C41+5))=H$1,INDEX(Dad_s_Date,$C41+5),""),"")&amp;
IF($C41+6&lt;=$D41,IF(MONTH(INDEX(Dad_s_Date,$C41+6))=H$1,INDEX(Dad_s_Date,$C41+6),""),"")&amp;
IF($C41+7&lt;=$D41,IF(MONTH(INDEX(Dad_s_Date,$C41+7))=H$1,INDEX(Dad_s_Date,$C41+7),""),"")&amp;
IF($C41+8&lt;=$D41,IF(MONTH(INDEX(Dad_s_Date,$C41+8))=H$1,INDEX(Dad_s_Date,$C41+8),""),"")&amp;
IF($C41+9&lt;=$D41,IF(MONTH(INDEX(Dad_s_Date,$C41+9))=H$1,INDEX(Dad_s_Date,$C41+9),""),"")&amp;
IF($C41+10&lt;=$D41,IF(MONTH(INDEX(Dad_s_Date,$C41+10))=H$1,INDEX(Dad_s_Date,$C41+10),""),"")&amp;
IF($C41+11&lt;=$D41,IF(MONTH(INDEX(Dad_s_Date,$C41+11))=H$1,INDEX(Dad_s_Date,$C41+11),""),""),IF(MONTH($A41)=H$1,$A41,""))</f>
        <v/>
      </c>
      <c r="I41" s="16" t="str" cm="1">
        <f t="array" ref="I41">IF($E41="Yes",IF($C41&lt;=$D41,IF(MONTH(INDEX(Dad_s_Date,$C41))=I$1,INDEX(Dad_s_Date,$C41),""),"")&amp;
IF($C41+1&lt;=$D41,IF(MONTH(INDEX(Dad_s_Date,$C41+1))=I$1,INDEX(Dad_s_Date,$C41+1),""),"")&amp;
IF($C41+2&lt;=$D41,IF(MONTH(INDEX(Dad_s_Date,$C41+2))=I$1,INDEX(Dad_s_Date,$C41+2),""),"")&amp;
IF($C41+3&lt;=$D41,IF(MONTH(INDEX(Dad_s_Date,$C41+3))=I$1,INDEX(Dad_s_Date,$C41+3),""),"")&amp;
IF($C41+4&lt;=$D41,IF(MONTH(INDEX(Dad_s_Date,$C41+4))=I$1,INDEX(Dad_s_Date,$C41+4),""),"")&amp;
IF($C41+5&lt;=$D41,IF(MONTH(INDEX(Dad_s_Date,$C41+5))=I$1,INDEX(Dad_s_Date,$C41+5),""),"")&amp;
IF($C41+6&lt;=$D41,IF(MONTH(INDEX(Dad_s_Date,$C41+6))=I$1,INDEX(Dad_s_Date,$C41+6),""),"")&amp;
IF($C41+7&lt;=$D41,IF(MONTH(INDEX(Dad_s_Date,$C41+7))=I$1,INDEX(Dad_s_Date,$C41+7),""),"")&amp;
IF($C41+8&lt;=$D41,IF(MONTH(INDEX(Dad_s_Date,$C41+8))=I$1,INDEX(Dad_s_Date,$C41+8),""),"")&amp;
IF($C41+9&lt;=$D41,IF(MONTH(INDEX(Dad_s_Date,$C41+9))=I$1,INDEX(Dad_s_Date,$C41+9),""),"")&amp;
IF($C41+10&lt;=$D41,IF(MONTH(INDEX(Dad_s_Date,$C41+10))=I$1,INDEX(Dad_s_Date,$C41+10),""),"")&amp;
IF($C41+11&lt;=$D41,IF(MONTH(INDEX(Dad_s_Date,$C41+11))=I$1,INDEX(Dad_s_Date,$C41+11),""),""),IF(MONTH($A41)=I$1,$A41,""))</f>
        <v/>
      </c>
      <c r="J41" s="16" t="str" cm="1">
        <f t="array" ref="J41">IF($E41="Yes",IF($C41&lt;=$D41,IF(MONTH(INDEX(Dad_s_Date,$C41))=J$1,INDEX(Dad_s_Date,$C41),""),"")&amp;
IF($C41+1&lt;=$D41,IF(MONTH(INDEX(Dad_s_Date,$C41+1))=J$1,INDEX(Dad_s_Date,$C41+1),""),"")&amp;
IF($C41+2&lt;=$D41,IF(MONTH(INDEX(Dad_s_Date,$C41+2))=J$1,INDEX(Dad_s_Date,$C41+2),""),"")&amp;
IF($C41+3&lt;=$D41,IF(MONTH(INDEX(Dad_s_Date,$C41+3))=J$1,INDEX(Dad_s_Date,$C41+3),""),"")&amp;
IF($C41+4&lt;=$D41,IF(MONTH(INDEX(Dad_s_Date,$C41+4))=J$1,INDEX(Dad_s_Date,$C41+4),""),"")&amp;
IF($C41+5&lt;=$D41,IF(MONTH(INDEX(Dad_s_Date,$C41+5))=J$1,INDEX(Dad_s_Date,$C41+5),""),"")&amp;
IF($C41+6&lt;=$D41,IF(MONTH(INDEX(Dad_s_Date,$C41+6))=J$1,INDEX(Dad_s_Date,$C41+6),""),"")&amp;
IF($C41+7&lt;=$D41,IF(MONTH(INDEX(Dad_s_Date,$C41+7))=J$1,INDEX(Dad_s_Date,$C41+7),""),"")&amp;
IF($C41+8&lt;=$D41,IF(MONTH(INDEX(Dad_s_Date,$C41+8))=J$1,INDEX(Dad_s_Date,$C41+8),""),"")&amp;
IF($C41+9&lt;=$D41,IF(MONTH(INDEX(Dad_s_Date,$C41+9))=J$1,INDEX(Dad_s_Date,$C41+9),""),"")&amp;
IF($C41+10&lt;=$D41,IF(MONTH(INDEX(Dad_s_Date,$C41+10))=J$1,INDEX(Dad_s_Date,$C41+10),""),"")&amp;
IF($C41+11&lt;=$D41,IF(MONTH(INDEX(Dad_s_Date,$C41+11))=J$1,INDEX(Dad_s_Date,$C41+11),""),""),IF(MONTH($A41)=J$1,$A41,""))</f>
        <v/>
      </c>
      <c r="K41" s="16" t="str" cm="1">
        <f t="array" ref="K41">IF($E41="Yes",IF($C41&lt;=$D41,IF(MONTH(INDEX(Dad_s_Date,$C41))=K$1,INDEX(Dad_s_Date,$C41),""),"")&amp;
IF($C41+1&lt;=$D41,IF(MONTH(INDEX(Dad_s_Date,$C41+1))=K$1,INDEX(Dad_s_Date,$C41+1),""),"")&amp;
IF($C41+2&lt;=$D41,IF(MONTH(INDEX(Dad_s_Date,$C41+2))=K$1,INDEX(Dad_s_Date,$C41+2),""),"")&amp;
IF($C41+3&lt;=$D41,IF(MONTH(INDEX(Dad_s_Date,$C41+3))=K$1,INDEX(Dad_s_Date,$C41+3),""),"")&amp;
IF($C41+4&lt;=$D41,IF(MONTH(INDEX(Dad_s_Date,$C41+4))=K$1,INDEX(Dad_s_Date,$C41+4),""),"")&amp;
IF($C41+5&lt;=$D41,IF(MONTH(INDEX(Dad_s_Date,$C41+5))=K$1,INDEX(Dad_s_Date,$C41+5),""),"")&amp;
IF($C41+6&lt;=$D41,IF(MONTH(INDEX(Dad_s_Date,$C41+6))=K$1,INDEX(Dad_s_Date,$C41+6),""),"")&amp;
IF($C41+7&lt;=$D41,IF(MONTH(INDEX(Dad_s_Date,$C41+7))=K$1,INDEX(Dad_s_Date,$C41+7),""),"")&amp;
IF($C41+8&lt;=$D41,IF(MONTH(INDEX(Dad_s_Date,$C41+8))=K$1,INDEX(Dad_s_Date,$C41+8),""),"")&amp;
IF($C41+9&lt;=$D41,IF(MONTH(INDEX(Dad_s_Date,$C41+9))=K$1,INDEX(Dad_s_Date,$C41+9),""),"")&amp;
IF($C41+10&lt;=$D41,IF(MONTH(INDEX(Dad_s_Date,$C41+10))=K$1,INDEX(Dad_s_Date,$C41+10),""),"")&amp;
IF($C41+11&lt;=$D41,IF(MONTH(INDEX(Dad_s_Date,$C41+11))=K$1,INDEX(Dad_s_Date,$C41+11),""),""),IF(MONTH($A41)=K$1,$A41,""))</f>
        <v/>
      </c>
      <c r="L41" s="16" t="str" cm="1">
        <f t="array" ref="L41">IF($E41="Yes",IF($C41&lt;=$D41,IF(MONTH(INDEX(Dad_s_Date,$C41))=L$1,INDEX(Dad_s_Date,$C41),""),"")&amp;
IF($C41+1&lt;=$D41,IF(MONTH(INDEX(Dad_s_Date,$C41+1))=L$1,INDEX(Dad_s_Date,$C41+1),""),"")&amp;
IF($C41+2&lt;=$D41,IF(MONTH(INDEX(Dad_s_Date,$C41+2))=L$1,INDEX(Dad_s_Date,$C41+2),""),"")&amp;
IF($C41+3&lt;=$D41,IF(MONTH(INDEX(Dad_s_Date,$C41+3))=L$1,INDEX(Dad_s_Date,$C41+3),""),"")&amp;
IF($C41+4&lt;=$D41,IF(MONTH(INDEX(Dad_s_Date,$C41+4))=L$1,INDEX(Dad_s_Date,$C41+4),""),"")&amp;
IF($C41+5&lt;=$D41,IF(MONTH(INDEX(Dad_s_Date,$C41+5))=L$1,INDEX(Dad_s_Date,$C41+5),""),"")&amp;
IF($C41+6&lt;=$D41,IF(MONTH(INDEX(Dad_s_Date,$C41+6))=L$1,INDEX(Dad_s_Date,$C41+6),""),"")&amp;
IF($C41+7&lt;=$D41,IF(MONTH(INDEX(Dad_s_Date,$C41+7))=L$1,INDEX(Dad_s_Date,$C41+7),""),"")&amp;
IF($C41+8&lt;=$D41,IF(MONTH(INDEX(Dad_s_Date,$C41+8))=L$1,INDEX(Dad_s_Date,$C41+8),""),"")&amp;
IF($C41+9&lt;=$D41,IF(MONTH(INDEX(Dad_s_Date,$C41+9))=L$1,INDEX(Dad_s_Date,$C41+9),""),"")&amp;
IF($C41+10&lt;=$D41,IF(MONTH(INDEX(Dad_s_Date,$C41+10))=L$1,INDEX(Dad_s_Date,$C41+10),""),"")&amp;
IF($C41+11&lt;=$D41,IF(MONTH(INDEX(Dad_s_Date,$C41+11))=L$1,INDEX(Dad_s_Date,$C41+11),""),""),IF(MONTH($A41)=L$1,$A41,""))</f>
        <v/>
      </c>
      <c r="M41" s="16" t="str" cm="1">
        <f t="array" ref="M41">IF($E41="Yes",IF($C41&lt;=$D41,IF(MONTH(INDEX(Dad_s_Date,$C41))=M$1,INDEX(Dad_s_Date,$C41),""),"")&amp;
IF($C41+1&lt;=$D41,IF(MONTH(INDEX(Dad_s_Date,$C41+1))=M$1,INDEX(Dad_s_Date,$C41+1),""),"")&amp;
IF($C41+2&lt;=$D41,IF(MONTH(INDEX(Dad_s_Date,$C41+2))=M$1,INDEX(Dad_s_Date,$C41+2),""),"")&amp;
IF($C41+3&lt;=$D41,IF(MONTH(INDEX(Dad_s_Date,$C41+3))=M$1,INDEX(Dad_s_Date,$C41+3),""),"")&amp;
IF($C41+4&lt;=$D41,IF(MONTH(INDEX(Dad_s_Date,$C41+4))=M$1,INDEX(Dad_s_Date,$C41+4),""),"")&amp;
IF($C41+5&lt;=$D41,IF(MONTH(INDEX(Dad_s_Date,$C41+5))=M$1,INDEX(Dad_s_Date,$C41+5),""),"")&amp;
IF($C41+6&lt;=$D41,IF(MONTH(INDEX(Dad_s_Date,$C41+6))=M$1,INDEX(Dad_s_Date,$C41+6),""),"")&amp;
IF($C41+7&lt;=$D41,IF(MONTH(INDEX(Dad_s_Date,$C41+7))=M$1,INDEX(Dad_s_Date,$C41+7),""),"")&amp;
IF($C41+8&lt;=$D41,IF(MONTH(INDEX(Dad_s_Date,$C41+8))=M$1,INDEX(Dad_s_Date,$C41+8),""),"")&amp;
IF($C41+9&lt;=$D41,IF(MONTH(INDEX(Dad_s_Date,$C41+9))=M$1,INDEX(Dad_s_Date,$C41+9),""),"")&amp;
IF($C41+10&lt;=$D41,IF(MONTH(INDEX(Dad_s_Date,$C41+10))=M$1,INDEX(Dad_s_Date,$C41+10),""),"")&amp;
IF($C41+11&lt;=$D41,IF(MONTH(INDEX(Dad_s_Date,$C41+11))=M$1,INDEX(Dad_s_Date,$C41+11),""),""),IF(MONTH($A41)=M$1,$A41,""))</f>
        <v/>
      </c>
      <c r="N41" s="16" t="str" cm="1">
        <f t="array" ref="N41">IF($E41="Yes",IF($C41&lt;=$D41,IF(MONTH(INDEX(Dad_s_Date,$C41))=N$1,INDEX(Dad_s_Date,$C41),""),"")&amp;
IF($C41+1&lt;=$D41,IF(MONTH(INDEX(Dad_s_Date,$C41+1))=N$1,INDEX(Dad_s_Date,$C41+1),""),"")&amp;
IF($C41+2&lt;=$D41,IF(MONTH(INDEX(Dad_s_Date,$C41+2))=N$1,INDEX(Dad_s_Date,$C41+2),""),"")&amp;
IF($C41+3&lt;=$D41,IF(MONTH(INDEX(Dad_s_Date,$C41+3))=N$1,INDEX(Dad_s_Date,$C41+3),""),"")&amp;
IF($C41+4&lt;=$D41,IF(MONTH(INDEX(Dad_s_Date,$C41+4))=N$1,INDEX(Dad_s_Date,$C41+4),""),"")&amp;
IF($C41+5&lt;=$D41,IF(MONTH(INDEX(Dad_s_Date,$C41+5))=N$1,INDEX(Dad_s_Date,$C41+5),""),"")&amp;
IF($C41+6&lt;=$D41,IF(MONTH(INDEX(Dad_s_Date,$C41+6))=N$1,INDEX(Dad_s_Date,$C41+6),""),"")&amp;
IF($C41+7&lt;=$D41,IF(MONTH(INDEX(Dad_s_Date,$C41+7))=N$1,INDEX(Dad_s_Date,$C41+7),""),"")&amp;
IF($C41+8&lt;=$D41,IF(MONTH(INDEX(Dad_s_Date,$C41+8))=N$1,INDEX(Dad_s_Date,$C41+8),""),"")&amp;
IF($C41+9&lt;=$D41,IF(MONTH(INDEX(Dad_s_Date,$C41+9))=N$1,INDEX(Dad_s_Date,$C41+9),""),"")&amp;
IF($C41+10&lt;=$D41,IF(MONTH(INDEX(Dad_s_Date,$C41+10))=N$1,INDEX(Dad_s_Date,$C41+10),""),"")&amp;
IF($C41+11&lt;=$D41,IF(MONTH(INDEX(Dad_s_Date,$C41+11))=N$1,INDEX(Dad_s_Date,$C41+11),""),""),IF(MONTH($A41)=N$1,$A41,""))</f>
        <v/>
      </c>
      <c r="O41" s="16" t="str" cm="1">
        <f t="array" ref="O41">IF($E41="Yes",IF($C41&lt;=$D41,IF(MONTH(INDEX(Dad_s_Date,$C41))=O$1,INDEX(Dad_s_Date,$C41),""),"")&amp;
IF($C41+1&lt;=$D41,IF(MONTH(INDEX(Dad_s_Date,$C41+1))=O$1,INDEX(Dad_s_Date,$C41+1),""),"")&amp;
IF($C41+2&lt;=$D41,IF(MONTH(INDEX(Dad_s_Date,$C41+2))=O$1,INDEX(Dad_s_Date,$C41+2),""),"")&amp;
IF($C41+3&lt;=$D41,IF(MONTH(INDEX(Dad_s_Date,$C41+3))=O$1,INDEX(Dad_s_Date,$C41+3),""),"")&amp;
IF($C41+4&lt;=$D41,IF(MONTH(INDEX(Dad_s_Date,$C41+4))=O$1,INDEX(Dad_s_Date,$C41+4),""),"")&amp;
IF($C41+5&lt;=$D41,IF(MONTH(INDEX(Dad_s_Date,$C41+5))=O$1,INDEX(Dad_s_Date,$C41+5),""),"")&amp;
IF($C41+6&lt;=$D41,IF(MONTH(INDEX(Dad_s_Date,$C41+6))=O$1,INDEX(Dad_s_Date,$C41+6),""),"")&amp;
IF($C41+7&lt;=$D41,IF(MONTH(INDEX(Dad_s_Date,$C41+7))=O$1,INDEX(Dad_s_Date,$C41+7),""),"")&amp;
IF($C41+8&lt;=$D41,IF(MONTH(INDEX(Dad_s_Date,$C41+8))=O$1,INDEX(Dad_s_Date,$C41+8),""),"")&amp;
IF($C41+9&lt;=$D41,IF(MONTH(INDEX(Dad_s_Date,$C41+9))=O$1,INDEX(Dad_s_Date,$C41+9),""),"")&amp;
IF($C41+10&lt;=$D41,IF(MONTH(INDEX(Dad_s_Date,$C41+10))=O$1,INDEX(Dad_s_Date,$C41+10),""),"")&amp;
IF($C41+11&lt;=$D41,IF(MONTH(INDEX(Dad_s_Date,$C41+11))=O$1,INDEX(Dad_s_Date,$C41+11),""),""),IF(MONTH($A41)=O$1,$A41,""))</f>
        <v/>
      </c>
      <c r="P41" s="16" cm="1">
        <f t="array" ref="P41">IF($E41="Yes",IF($C41&lt;=$D41,IF(MONTH(INDEX(Dad_s_Date,$C41))=P$1,INDEX(Dad_s_Date,$C41),""),"")&amp;
IF($C41+1&lt;=$D41,IF(MONTH(INDEX(Dad_s_Date,$C41+1))=P$1,INDEX(Dad_s_Date,$C41+1),""),"")&amp;
IF($C41+2&lt;=$D41,IF(MONTH(INDEX(Dad_s_Date,$C41+2))=P$1,INDEX(Dad_s_Date,$C41+2),""),"")&amp;
IF($C41+3&lt;=$D41,IF(MONTH(INDEX(Dad_s_Date,$C41+3))=P$1,INDEX(Dad_s_Date,$C41+3),""),"")&amp;
IF($C41+4&lt;=$D41,IF(MONTH(INDEX(Dad_s_Date,$C41+4))=P$1,INDEX(Dad_s_Date,$C41+4),""),"")&amp;
IF($C41+5&lt;=$D41,IF(MONTH(INDEX(Dad_s_Date,$C41+5))=P$1,INDEX(Dad_s_Date,$C41+5),""),"")&amp;
IF($C41+6&lt;=$D41,IF(MONTH(INDEX(Dad_s_Date,$C41+6))=P$1,INDEX(Dad_s_Date,$C41+6),""),"")&amp;
IF($C41+7&lt;=$D41,IF(MONTH(INDEX(Dad_s_Date,$C41+7))=P$1,INDEX(Dad_s_Date,$C41+7),""),"")&amp;
IF($C41+8&lt;=$D41,IF(MONTH(INDEX(Dad_s_Date,$C41+8))=P$1,INDEX(Dad_s_Date,$C41+8),""),"")&amp;
IF($C41+9&lt;=$D41,IF(MONTH(INDEX(Dad_s_Date,$C41+9))=P$1,INDEX(Dad_s_Date,$C41+9),""),"")&amp;
IF($C41+10&lt;=$D41,IF(MONTH(INDEX(Dad_s_Date,$C41+10))=P$1,INDEX(Dad_s_Date,$C41+10),""),"")&amp;
IF($C41+11&lt;=$D41,IF(MONTH(INDEX(Dad_s_Date,$C41+11))=P$1,INDEX(Dad_s_Date,$C41+11),""),""),IF(MONTH($A41)=P$1,$A41,""))</f>
        <v>48516</v>
      </c>
      <c r="Q41" s="16" t="str" cm="1">
        <f t="array" ref="Q41">IF($E41="Yes",IF($C41&lt;=$D41,IF(MONTH(INDEX(Dad_s_Date,$C41))=Q$1,INDEX(Dad_s_Date,$C41),""),"")&amp;
IF($C41+1&lt;=$D41,IF(MONTH(INDEX(Dad_s_Date,$C41+1))=Q$1,INDEX(Dad_s_Date,$C41+1),""),"")&amp;
IF($C41+2&lt;=$D41,IF(MONTH(INDEX(Dad_s_Date,$C41+2))=Q$1,INDEX(Dad_s_Date,$C41+2),""),"")&amp;
IF($C41+3&lt;=$D41,IF(MONTH(INDEX(Dad_s_Date,$C41+3))=Q$1,INDEX(Dad_s_Date,$C41+3),""),"")&amp;
IF($C41+4&lt;=$D41,IF(MONTH(INDEX(Dad_s_Date,$C41+4))=Q$1,INDEX(Dad_s_Date,$C41+4),""),"")&amp;
IF($C41+5&lt;=$D41,IF(MONTH(INDEX(Dad_s_Date,$C41+5))=Q$1,INDEX(Dad_s_Date,$C41+5),""),"")&amp;
IF($C41+6&lt;=$D41,IF(MONTH(INDEX(Dad_s_Date,$C41+6))=Q$1,INDEX(Dad_s_Date,$C41+6),""),"")&amp;
IF($C41+7&lt;=$D41,IF(MONTH(INDEX(Dad_s_Date,$C41+7))=Q$1,INDEX(Dad_s_Date,$C41+7),""),"")&amp;
IF($C41+8&lt;=$D41,IF(MONTH(INDEX(Dad_s_Date,$C41+8))=Q$1,INDEX(Dad_s_Date,$C41+8),""),"")&amp;
IF($C41+9&lt;=$D41,IF(MONTH(INDEX(Dad_s_Date,$C41+9))=Q$1,INDEX(Dad_s_Date,$C41+9),""),"")&amp;
IF($C41+10&lt;=$D41,IF(MONTH(INDEX(Dad_s_Date,$C41+10))=Q$1,INDEX(Dad_s_Date,$C41+10),""),"")&amp;
IF($C41+11&lt;=$D41,IF(MONTH(INDEX(Dad_s_Date,$C41+11))=Q$1,INDEX(Dad_s_Date,$C41+11),""),""),IF(MONTH($A41)=Q$1,$A41,""))</f>
        <v/>
      </c>
      <c r="R41" s="17" t="str" cm="1">
        <f t="array" ref="R41">IF($E41="Yes",IF($C41&lt;=$D41,IF(MONTH(INDEX(Dad_s_Date,$C41))=R$1,INDEX(Dad_s_Date,$C41),""),"")&amp;
IF($C41+1&lt;=$D41,IF(MONTH(INDEX(Dad_s_Date,$C41+1))=R$1,INDEX(Dad_s_Date,$C41+1),""),"")&amp;
IF($C41+2&lt;=$D41,IF(MONTH(INDEX(Dad_s_Date,$C41+2))=R$1,INDEX(Dad_s_Date,$C41+2),""),"")&amp;
IF($C41+3&lt;=$D41,IF(MONTH(INDEX(Dad_s_Date,$C41+3))=R$1,INDEX(Dad_s_Date,$C41+3),""),"")&amp;
IF($C41+4&lt;=$D41,IF(MONTH(INDEX(Dad_s_Date,$C41+4))=R$1,INDEX(Dad_s_Date,$C41+4),""),"")&amp;
IF($C41+5&lt;=$D41,IF(MONTH(INDEX(Dad_s_Date,$C41+5))=R$1,INDEX(Dad_s_Date,$C41+5),""),"")&amp;
IF($C41+6&lt;=$D41,IF(MONTH(INDEX(Dad_s_Date,$C41+6))=R$1,INDEX(Dad_s_Date,$C41+6),""),"")&amp;
IF($C41+7&lt;=$D41,IF(MONTH(INDEX(Dad_s_Date,$C41+7))=R$1,INDEX(Dad_s_Date,$C41+7),""),"")&amp;
IF($C41+8&lt;=$D41,IF(MONTH(INDEX(Dad_s_Date,$C41+8))=R$1,INDEX(Dad_s_Date,$C41+8),""),"")&amp;
IF($C41+9&lt;=$D41,IF(MONTH(INDEX(Dad_s_Date,$C41+9))=R$1,INDEX(Dad_s_Date,$C41+9),""),"")&amp;
IF($C41+10&lt;=$D41,IF(MONTH(INDEX(Dad_s_Date,$C41+10))=R$1,INDEX(Dad_s_Date,$C41+10),""),"")&amp;
IF($C41+11&lt;=$D41,IF(MONTH(INDEX(Dad_s_Date,$C41+11))=R$1,INDEX(Dad_s_Date,$C41+11),""),""),IF(MONTH($A41)=R$1,$A41,""))</f>
        <v/>
      </c>
    </row>
    <row r="42" spans="1:19" x14ac:dyDescent="0.35">
      <c r="E42" s="5" t="str">
        <f t="shared" si="0"/>
        <v/>
      </c>
      <c r="F42" s="6">
        <v>2033</v>
      </c>
      <c r="G42" s="21" t="s">
        <v>5</v>
      </c>
      <c r="H42" s="21" t="s">
        <v>6</v>
      </c>
      <c r="I42" s="21" t="s">
        <v>7</v>
      </c>
      <c r="J42" s="21" t="s">
        <v>8</v>
      </c>
      <c r="K42" s="21" t="s">
        <v>9</v>
      </c>
      <c r="L42" s="21" t="s">
        <v>10</v>
      </c>
      <c r="M42" s="21" t="s">
        <v>16</v>
      </c>
      <c r="N42" s="21" t="s">
        <v>11</v>
      </c>
      <c r="O42" s="21" t="s">
        <v>12</v>
      </c>
      <c r="P42" s="21" t="s">
        <v>13</v>
      </c>
      <c r="Q42" s="21" t="s">
        <v>14</v>
      </c>
      <c r="R42" s="21" t="s">
        <v>15</v>
      </c>
    </row>
    <row r="43" spans="1:19" x14ac:dyDescent="0.35">
      <c r="A43" s="4">
        <f>INDEX(My_Date,MATCH(F42,My_Year,0))</f>
        <v>48621</v>
      </c>
      <c r="B43" s="4">
        <f>INDEX(My_Date,MATCH(F42,My_Year,1))</f>
        <v>48621</v>
      </c>
      <c r="C43" s="5">
        <f>MATCH(A43,My_Date,0)</f>
        <v>11</v>
      </c>
      <c r="D43" s="5">
        <f>MATCH(B43,My_Date,0)</f>
        <v>11</v>
      </c>
      <c r="E43" s="5" t="str">
        <f t="shared" si="0"/>
        <v/>
      </c>
      <c r="F43" s="6" t="s">
        <v>0</v>
      </c>
      <c r="G43" s="22" t="str" cm="1">
        <f t="array" ref="G43">IF($E43="Yes",IF($C43&lt;=$D43,IF(MONTH(INDEX(My_Date,$C43))=G$1,INDEX(My_Date,$C43),""),"")&amp;
IF($C43+1&lt;=$D43,IF(MONTH(INDEX(My_Date,$C43+1))=G$1,INDEX(My_Date,$C43+1),""),"")&amp;
IF($C43+2&lt;=$D43,IF(MONTH(INDEX(My_Date,$C43+2))=G$1,INDEX(My_Date,$C43+2),""),"")&amp;
IF($C43+3&lt;=$D43,IF(MONTH(INDEX(My_Date,$C43+3))=G$1,INDEX(My_Date,$C43+3),""),"")&amp;
IF($C43+4&lt;=$D43,IF(MONTH(INDEX(My_Date,$C43+4))=G$1,INDEX(My_Date,$C43+4),""),"")&amp;
IF($C43+5&lt;=$D43,IF(MONTH(INDEX(My_Date,$C43+5))=G$1,INDEX(My_Date,$C43+5),""),"")&amp;
IF($C43+6&lt;=$D43,IF(MONTH(INDEX(My_Date,$C43+6))=G$1,INDEX(My_Date,$C43+6),""),"")&amp;
IF($C43+7&lt;=$D43,IF(MONTH(INDEX(My_Date,$C43+7))=G$1,INDEX(My_Date,$C43+7),""),"")&amp;
IF($C43+8&lt;=$D43,IF(MONTH(INDEX(My_Date,$C43+8))=G$1,INDEX(My_Date,$C43+8),""),"")&amp;
IF($C43+9&lt;=$D43,IF(MONTH(INDEX(My_Date,$C43+9))=G$1,INDEX(My_Date,$C43+9),""),"")&amp;
IF($C43+10&lt;=$D43,IF(MONTH(INDEX(My_Date,$C43+10))=G$1,INDEX(My_Date,$C43+10),""),"")&amp;
IF($C43+11&lt;=$D43,IF(MONTH(INDEX(My_Date,$C43+11))=G$1,INDEX(My_Date,$C43+11),""),""),IF(MONTH($A43)=G$1,$A43,""))</f>
        <v/>
      </c>
      <c r="H43" s="23" cm="1">
        <f t="array" ref="H43">IF($E43="Yes",IF($C43&lt;=$D43,IF(MONTH(INDEX(My_Date,$C43))=H$1,INDEX(My_Date,$C43),""),"")&amp;
IF($C43+1&lt;=$D43,IF(MONTH(INDEX(My_Date,$C43+1))=H$1,INDEX(My_Date,$C43+1),""),"")&amp;
IF($C43+2&lt;=$D43,IF(MONTH(INDEX(My_Date,$C43+2))=H$1,INDEX(My_Date,$C43+2),""),"")&amp;
IF($C43+3&lt;=$D43,IF(MONTH(INDEX(My_Date,$C43+3))=H$1,INDEX(My_Date,$C43+3),""),"")&amp;
IF($C43+4&lt;=$D43,IF(MONTH(INDEX(My_Date,$C43+4))=H$1,INDEX(My_Date,$C43+4),""),"")&amp;
IF($C43+5&lt;=$D43,IF(MONTH(INDEX(My_Date,$C43+5))=H$1,INDEX(My_Date,$C43+5),""),"")&amp;
IF($C43+6&lt;=$D43,IF(MONTH(INDEX(My_Date,$C43+6))=H$1,INDEX(My_Date,$C43+6),""),"")&amp;
IF($C43+7&lt;=$D43,IF(MONTH(INDEX(My_Date,$C43+7))=H$1,INDEX(My_Date,$C43+7),""),"")&amp;
IF($C43+8&lt;=$D43,IF(MONTH(INDEX(My_Date,$C43+8))=H$1,INDEX(My_Date,$C43+8),""),"")&amp;
IF($C43+9&lt;=$D43,IF(MONTH(INDEX(My_Date,$C43+9))=H$1,INDEX(My_Date,$C43+9),""),"")&amp;
IF($C43+10&lt;=$D43,IF(MONTH(INDEX(My_Date,$C43+10))=H$1,INDEX(My_Date,$C43+10),""),"")&amp;
IF($C43+11&lt;=$D43,IF(MONTH(INDEX(My_Date,$C43+11))=H$1,INDEX(My_Date,$C43+11),""),""),IF(MONTH($A43)=H$1,$A43,""))</f>
        <v>48621</v>
      </c>
      <c r="I43" s="23" t="str" cm="1">
        <f t="array" ref="I43">IF($E43="Yes",IF($C43&lt;=$D43,IF(MONTH(INDEX(My_Date,$C43))=I$1,INDEX(My_Date,$C43),""),"")&amp;
IF($C43+1&lt;=$D43,IF(MONTH(INDEX(My_Date,$C43+1))=I$1,INDEX(My_Date,$C43+1),""),"")&amp;
IF($C43+2&lt;=$D43,IF(MONTH(INDEX(My_Date,$C43+2))=I$1,INDEX(My_Date,$C43+2),""),"")&amp;
IF($C43+3&lt;=$D43,IF(MONTH(INDEX(My_Date,$C43+3))=I$1,INDEX(My_Date,$C43+3),""),"")&amp;
IF($C43+4&lt;=$D43,IF(MONTH(INDEX(My_Date,$C43+4))=I$1,INDEX(My_Date,$C43+4),""),"")&amp;
IF($C43+5&lt;=$D43,IF(MONTH(INDEX(My_Date,$C43+5))=I$1,INDEX(My_Date,$C43+5),""),"")&amp;
IF($C43+6&lt;=$D43,IF(MONTH(INDEX(My_Date,$C43+6))=I$1,INDEX(My_Date,$C43+6),""),"")&amp;
IF($C43+7&lt;=$D43,IF(MONTH(INDEX(My_Date,$C43+7))=I$1,INDEX(My_Date,$C43+7),""),"")&amp;
IF($C43+8&lt;=$D43,IF(MONTH(INDEX(My_Date,$C43+8))=I$1,INDEX(My_Date,$C43+8),""),"")&amp;
IF($C43+9&lt;=$D43,IF(MONTH(INDEX(My_Date,$C43+9))=I$1,INDEX(My_Date,$C43+9),""),"")&amp;
IF($C43+10&lt;=$D43,IF(MONTH(INDEX(My_Date,$C43+10))=I$1,INDEX(My_Date,$C43+10),""),"")&amp;
IF($C43+11&lt;=$D43,IF(MONTH(INDEX(My_Date,$C43+11))=I$1,INDEX(My_Date,$C43+11),""),""),IF(MONTH($A43)=I$1,$A43,""))</f>
        <v/>
      </c>
      <c r="J43" s="23" t="str" cm="1">
        <f t="array" ref="J43">IF($E43="Yes",IF($C43&lt;=$D43,IF(MONTH(INDEX(My_Date,$C43))=J$1,INDEX(My_Date,$C43),""),"")&amp;
IF($C43+1&lt;=$D43,IF(MONTH(INDEX(My_Date,$C43+1))=J$1,INDEX(My_Date,$C43+1),""),"")&amp;
IF($C43+2&lt;=$D43,IF(MONTH(INDEX(My_Date,$C43+2))=J$1,INDEX(My_Date,$C43+2),""),"")&amp;
IF($C43+3&lt;=$D43,IF(MONTH(INDEX(My_Date,$C43+3))=J$1,INDEX(My_Date,$C43+3),""),"")&amp;
IF($C43+4&lt;=$D43,IF(MONTH(INDEX(My_Date,$C43+4))=J$1,INDEX(My_Date,$C43+4),""),"")&amp;
IF($C43+5&lt;=$D43,IF(MONTH(INDEX(My_Date,$C43+5))=J$1,INDEX(My_Date,$C43+5),""),"")&amp;
IF($C43+6&lt;=$D43,IF(MONTH(INDEX(My_Date,$C43+6))=J$1,INDEX(My_Date,$C43+6),""),"")&amp;
IF($C43+7&lt;=$D43,IF(MONTH(INDEX(My_Date,$C43+7))=J$1,INDEX(My_Date,$C43+7),""),"")&amp;
IF($C43+8&lt;=$D43,IF(MONTH(INDEX(My_Date,$C43+8))=J$1,INDEX(My_Date,$C43+8),""),"")&amp;
IF($C43+9&lt;=$D43,IF(MONTH(INDEX(My_Date,$C43+9))=J$1,INDEX(My_Date,$C43+9),""),"")&amp;
IF($C43+10&lt;=$D43,IF(MONTH(INDEX(My_Date,$C43+10))=J$1,INDEX(My_Date,$C43+10),""),"")&amp;
IF($C43+11&lt;=$D43,IF(MONTH(INDEX(My_Date,$C43+11))=J$1,INDEX(My_Date,$C43+11),""),""),IF(MONTH($A43)=J$1,$A43,""))</f>
        <v/>
      </c>
      <c r="K43" s="23" t="str" cm="1">
        <f t="array" ref="K43">IF($E43="Yes",IF($C43&lt;=$D43,IF(MONTH(INDEX(My_Date,$C43))=K$1,INDEX(My_Date,$C43),""),"")&amp;
IF($C43+1&lt;=$D43,IF(MONTH(INDEX(My_Date,$C43+1))=K$1,INDEX(My_Date,$C43+1),""),"")&amp;
IF($C43+2&lt;=$D43,IF(MONTH(INDEX(My_Date,$C43+2))=K$1,INDEX(My_Date,$C43+2),""),"")&amp;
IF($C43+3&lt;=$D43,IF(MONTH(INDEX(My_Date,$C43+3))=K$1,INDEX(My_Date,$C43+3),""),"")&amp;
IF($C43+4&lt;=$D43,IF(MONTH(INDEX(My_Date,$C43+4))=K$1,INDEX(My_Date,$C43+4),""),"")&amp;
IF($C43+5&lt;=$D43,IF(MONTH(INDEX(My_Date,$C43+5))=K$1,INDEX(My_Date,$C43+5),""),"")&amp;
IF($C43+6&lt;=$D43,IF(MONTH(INDEX(My_Date,$C43+6))=K$1,INDEX(My_Date,$C43+6),""),"")&amp;
IF($C43+7&lt;=$D43,IF(MONTH(INDEX(My_Date,$C43+7))=K$1,INDEX(My_Date,$C43+7),""),"")&amp;
IF($C43+8&lt;=$D43,IF(MONTH(INDEX(My_Date,$C43+8))=K$1,INDEX(My_Date,$C43+8),""),"")&amp;
IF($C43+9&lt;=$D43,IF(MONTH(INDEX(My_Date,$C43+9))=K$1,INDEX(My_Date,$C43+9),""),"")&amp;
IF($C43+10&lt;=$D43,IF(MONTH(INDEX(My_Date,$C43+10))=K$1,INDEX(My_Date,$C43+10),""),"")&amp;
IF($C43+11&lt;=$D43,IF(MONTH(INDEX(My_Date,$C43+11))=K$1,INDEX(My_Date,$C43+11),""),""),IF(MONTH($A43)=K$1,$A43,""))</f>
        <v/>
      </c>
      <c r="L43" s="23" t="str" cm="1">
        <f t="array" ref="L43">IF($E43="Yes",IF($C43&lt;=$D43,IF(MONTH(INDEX(My_Date,$C43))=L$1,INDEX(My_Date,$C43),""),"")&amp;
IF($C43+1&lt;=$D43,IF(MONTH(INDEX(My_Date,$C43+1))=L$1,INDEX(My_Date,$C43+1),""),"")&amp;
IF($C43+2&lt;=$D43,IF(MONTH(INDEX(My_Date,$C43+2))=L$1,INDEX(My_Date,$C43+2),""),"")&amp;
IF($C43+3&lt;=$D43,IF(MONTH(INDEX(My_Date,$C43+3))=L$1,INDEX(My_Date,$C43+3),""),"")&amp;
IF($C43+4&lt;=$D43,IF(MONTH(INDEX(My_Date,$C43+4))=L$1,INDEX(My_Date,$C43+4),""),"")&amp;
IF($C43+5&lt;=$D43,IF(MONTH(INDEX(My_Date,$C43+5))=L$1,INDEX(My_Date,$C43+5),""),"")&amp;
IF($C43+6&lt;=$D43,IF(MONTH(INDEX(My_Date,$C43+6))=L$1,INDEX(My_Date,$C43+6),""),"")&amp;
IF($C43+7&lt;=$D43,IF(MONTH(INDEX(My_Date,$C43+7))=L$1,INDEX(My_Date,$C43+7),""),"")&amp;
IF($C43+8&lt;=$D43,IF(MONTH(INDEX(My_Date,$C43+8))=L$1,INDEX(My_Date,$C43+8),""),"")&amp;
IF($C43+9&lt;=$D43,IF(MONTH(INDEX(My_Date,$C43+9))=L$1,INDEX(My_Date,$C43+9),""),"")&amp;
IF($C43+10&lt;=$D43,IF(MONTH(INDEX(My_Date,$C43+10))=L$1,INDEX(My_Date,$C43+10),""),"")&amp;
IF($C43+11&lt;=$D43,IF(MONTH(INDEX(My_Date,$C43+11))=L$1,INDEX(My_Date,$C43+11),""),""),IF(MONTH($A43)=L$1,$A43,""))</f>
        <v/>
      </c>
      <c r="M43" s="23" t="str" cm="1">
        <f t="array" ref="M43">IF($E43="Yes",IF($C43&lt;=$D43,IF(MONTH(INDEX(My_Date,$C43))=M$1,INDEX(My_Date,$C43),""),"")&amp;
IF($C43+1&lt;=$D43,IF(MONTH(INDEX(My_Date,$C43+1))=M$1,INDEX(My_Date,$C43+1),""),"")&amp;
IF($C43+2&lt;=$D43,IF(MONTH(INDEX(My_Date,$C43+2))=M$1,INDEX(My_Date,$C43+2),""),"")&amp;
IF($C43+3&lt;=$D43,IF(MONTH(INDEX(My_Date,$C43+3))=M$1,INDEX(My_Date,$C43+3),""),"")&amp;
IF($C43+4&lt;=$D43,IF(MONTH(INDEX(My_Date,$C43+4))=M$1,INDEX(My_Date,$C43+4),""),"")&amp;
IF($C43+5&lt;=$D43,IF(MONTH(INDEX(My_Date,$C43+5))=M$1,INDEX(My_Date,$C43+5),""),"")&amp;
IF($C43+6&lt;=$D43,IF(MONTH(INDEX(My_Date,$C43+6))=M$1,INDEX(My_Date,$C43+6),""),"")&amp;
IF($C43+7&lt;=$D43,IF(MONTH(INDEX(My_Date,$C43+7))=M$1,INDEX(My_Date,$C43+7),""),"")&amp;
IF($C43+8&lt;=$D43,IF(MONTH(INDEX(My_Date,$C43+8))=M$1,INDEX(My_Date,$C43+8),""),"")&amp;
IF($C43+9&lt;=$D43,IF(MONTH(INDEX(My_Date,$C43+9))=M$1,INDEX(My_Date,$C43+9),""),"")&amp;
IF($C43+10&lt;=$D43,IF(MONTH(INDEX(My_Date,$C43+10))=M$1,INDEX(My_Date,$C43+10),""),"")&amp;
IF($C43+11&lt;=$D43,IF(MONTH(INDEX(My_Date,$C43+11))=M$1,INDEX(My_Date,$C43+11),""),""),IF(MONTH($A43)=M$1,$A43,""))</f>
        <v/>
      </c>
      <c r="N43" s="23" t="str" cm="1">
        <f t="array" ref="N43">IF($E43="Yes",IF($C43&lt;=$D43,IF(MONTH(INDEX(My_Date,$C43))=N$1,INDEX(My_Date,$C43),""),"")&amp;
IF($C43+1&lt;=$D43,IF(MONTH(INDEX(My_Date,$C43+1))=N$1,INDEX(My_Date,$C43+1),""),"")&amp;
IF($C43+2&lt;=$D43,IF(MONTH(INDEX(My_Date,$C43+2))=N$1,INDEX(My_Date,$C43+2),""),"")&amp;
IF($C43+3&lt;=$D43,IF(MONTH(INDEX(My_Date,$C43+3))=N$1,INDEX(My_Date,$C43+3),""),"")&amp;
IF($C43+4&lt;=$D43,IF(MONTH(INDEX(My_Date,$C43+4))=N$1,INDEX(My_Date,$C43+4),""),"")&amp;
IF($C43+5&lt;=$D43,IF(MONTH(INDEX(My_Date,$C43+5))=N$1,INDEX(My_Date,$C43+5),""),"")&amp;
IF($C43+6&lt;=$D43,IF(MONTH(INDEX(My_Date,$C43+6))=N$1,INDEX(My_Date,$C43+6),""),"")&amp;
IF($C43+7&lt;=$D43,IF(MONTH(INDEX(My_Date,$C43+7))=N$1,INDEX(My_Date,$C43+7),""),"")&amp;
IF($C43+8&lt;=$D43,IF(MONTH(INDEX(My_Date,$C43+8))=N$1,INDEX(My_Date,$C43+8),""),"")&amp;
IF($C43+9&lt;=$D43,IF(MONTH(INDEX(My_Date,$C43+9))=N$1,INDEX(My_Date,$C43+9),""),"")&amp;
IF($C43+10&lt;=$D43,IF(MONTH(INDEX(My_Date,$C43+10))=N$1,INDEX(My_Date,$C43+10),""),"")&amp;
IF($C43+11&lt;=$D43,IF(MONTH(INDEX(My_Date,$C43+11))=N$1,INDEX(My_Date,$C43+11),""),""),IF(MONTH($A43)=N$1,$A43,""))</f>
        <v/>
      </c>
      <c r="O43" s="23" t="str" cm="1">
        <f t="array" ref="O43">IF($E43="Yes",IF($C43&lt;=$D43,IF(MONTH(INDEX(My_Date,$C43))=O$1,INDEX(My_Date,$C43),""),"")&amp;
IF($C43+1&lt;=$D43,IF(MONTH(INDEX(My_Date,$C43+1))=O$1,INDEX(My_Date,$C43+1),""),"")&amp;
IF($C43+2&lt;=$D43,IF(MONTH(INDEX(My_Date,$C43+2))=O$1,INDEX(My_Date,$C43+2),""),"")&amp;
IF($C43+3&lt;=$D43,IF(MONTH(INDEX(My_Date,$C43+3))=O$1,INDEX(My_Date,$C43+3),""),"")&amp;
IF($C43+4&lt;=$D43,IF(MONTH(INDEX(My_Date,$C43+4))=O$1,INDEX(My_Date,$C43+4),""),"")&amp;
IF($C43+5&lt;=$D43,IF(MONTH(INDEX(My_Date,$C43+5))=O$1,INDEX(My_Date,$C43+5),""),"")&amp;
IF($C43+6&lt;=$D43,IF(MONTH(INDEX(My_Date,$C43+6))=O$1,INDEX(My_Date,$C43+6),""),"")&amp;
IF($C43+7&lt;=$D43,IF(MONTH(INDEX(My_Date,$C43+7))=O$1,INDEX(My_Date,$C43+7),""),"")&amp;
IF($C43+8&lt;=$D43,IF(MONTH(INDEX(My_Date,$C43+8))=O$1,INDEX(My_Date,$C43+8),""),"")&amp;
IF($C43+9&lt;=$D43,IF(MONTH(INDEX(My_Date,$C43+9))=O$1,INDEX(My_Date,$C43+9),""),"")&amp;
IF($C43+10&lt;=$D43,IF(MONTH(INDEX(My_Date,$C43+10))=O$1,INDEX(My_Date,$C43+10),""),"")&amp;
IF($C43+11&lt;=$D43,IF(MONTH(INDEX(My_Date,$C43+11))=O$1,INDEX(My_Date,$C43+11),""),""),IF(MONTH($A43)=O$1,$A43,""))</f>
        <v/>
      </c>
      <c r="P43" s="23" t="str" cm="1">
        <f t="array" ref="P43">IF($E43="Yes",IF($C43&lt;=$D43,IF(MONTH(INDEX(My_Date,$C43))=P$1,INDEX(My_Date,$C43),""),"")&amp;
IF($C43+1&lt;=$D43,IF(MONTH(INDEX(My_Date,$C43+1))=P$1,INDEX(My_Date,$C43+1),""),"")&amp;
IF($C43+2&lt;=$D43,IF(MONTH(INDEX(My_Date,$C43+2))=P$1,INDEX(My_Date,$C43+2),""),"")&amp;
IF($C43+3&lt;=$D43,IF(MONTH(INDEX(My_Date,$C43+3))=P$1,INDEX(My_Date,$C43+3),""),"")&amp;
IF($C43+4&lt;=$D43,IF(MONTH(INDEX(My_Date,$C43+4))=P$1,INDEX(My_Date,$C43+4),""),"")&amp;
IF($C43+5&lt;=$D43,IF(MONTH(INDEX(My_Date,$C43+5))=P$1,INDEX(My_Date,$C43+5),""),"")&amp;
IF($C43+6&lt;=$D43,IF(MONTH(INDEX(My_Date,$C43+6))=P$1,INDEX(My_Date,$C43+6),""),"")&amp;
IF($C43+7&lt;=$D43,IF(MONTH(INDEX(My_Date,$C43+7))=P$1,INDEX(My_Date,$C43+7),""),"")&amp;
IF($C43+8&lt;=$D43,IF(MONTH(INDEX(My_Date,$C43+8))=P$1,INDEX(My_Date,$C43+8),""),"")&amp;
IF($C43+9&lt;=$D43,IF(MONTH(INDEX(My_Date,$C43+9))=P$1,INDEX(My_Date,$C43+9),""),"")&amp;
IF($C43+10&lt;=$D43,IF(MONTH(INDEX(My_Date,$C43+10))=P$1,INDEX(My_Date,$C43+10),""),"")&amp;
IF($C43+11&lt;=$D43,IF(MONTH(INDEX(My_Date,$C43+11))=P$1,INDEX(My_Date,$C43+11),""),""),IF(MONTH($A43)=P$1,$A43,""))</f>
        <v/>
      </c>
      <c r="Q43" s="23" t="str" cm="1">
        <f t="array" ref="Q43">IF($E43="Yes",IF($C43&lt;=$D43,IF(MONTH(INDEX(My_Date,$C43))=Q$1,INDEX(My_Date,$C43),""),"")&amp;
IF($C43+1&lt;=$D43,IF(MONTH(INDEX(My_Date,$C43+1))=Q$1,INDEX(My_Date,$C43+1),""),"")&amp;
IF($C43+2&lt;=$D43,IF(MONTH(INDEX(My_Date,$C43+2))=Q$1,INDEX(My_Date,$C43+2),""),"")&amp;
IF($C43+3&lt;=$D43,IF(MONTH(INDEX(My_Date,$C43+3))=Q$1,INDEX(My_Date,$C43+3),""),"")&amp;
IF($C43+4&lt;=$D43,IF(MONTH(INDEX(My_Date,$C43+4))=Q$1,INDEX(My_Date,$C43+4),""),"")&amp;
IF($C43+5&lt;=$D43,IF(MONTH(INDEX(My_Date,$C43+5))=Q$1,INDEX(My_Date,$C43+5),""),"")&amp;
IF($C43+6&lt;=$D43,IF(MONTH(INDEX(My_Date,$C43+6))=Q$1,INDEX(My_Date,$C43+6),""),"")&amp;
IF($C43+7&lt;=$D43,IF(MONTH(INDEX(My_Date,$C43+7))=Q$1,INDEX(My_Date,$C43+7),""),"")&amp;
IF($C43+8&lt;=$D43,IF(MONTH(INDEX(My_Date,$C43+8))=Q$1,INDEX(My_Date,$C43+8),""),"")&amp;
IF($C43+9&lt;=$D43,IF(MONTH(INDEX(My_Date,$C43+9))=Q$1,INDEX(My_Date,$C43+9),""),"")&amp;
IF($C43+10&lt;=$D43,IF(MONTH(INDEX(My_Date,$C43+10))=Q$1,INDEX(My_Date,$C43+10),""),"")&amp;
IF($C43+11&lt;=$D43,IF(MONTH(INDEX(My_Date,$C43+11))=Q$1,INDEX(My_Date,$C43+11),""),""),IF(MONTH($A43)=Q$1,$A43,""))</f>
        <v/>
      </c>
      <c r="R43" s="24" t="str" cm="1">
        <f t="array" ref="R43">IF($E43="Yes",IF($C43&lt;=$D43,IF(MONTH(INDEX(My_Date,$C43))=R$1,INDEX(My_Date,$C43),""),"")&amp;
IF($C43+1&lt;=$D43,IF(MONTH(INDEX(My_Date,$C43+1))=R$1,INDEX(My_Date,$C43+1),""),"")&amp;
IF($C43+2&lt;=$D43,IF(MONTH(INDEX(My_Date,$C43+2))=R$1,INDEX(My_Date,$C43+2),""),"")&amp;
IF($C43+3&lt;=$D43,IF(MONTH(INDEX(My_Date,$C43+3))=R$1,INDEX(My_Date,$C43+3),""),"")&amp;
IF($C43+4&lt;=$D43,IF(MONTH(INDEX(My_Date,$C43+4))=R$1,INDEX(My_Date,$C43+4),""),"")&amp;
IF($C43+5&lt;=$D43,IF(MONTH(INDEX(My_Date,$C43+5))=R$1,INDEX(My_Date,$C43+5),""),"")&amp;
IF($C43+6&lt;=$D43,IF(MONTH(INDEX(My_Date,$C43+6))=R$1,INDEX(My_Date,$C43+6),""),"")&amp;
IF($C43+7&lt;=$D43,IF(MONTH(INDEX(My_Date,$C43+7))=R$1,INDEX(My_Date,$C43+7),""),"")&amp;
IF($C43+8&lt;=$D43,IF(MONTH(INDEX(My_Date,$C43+8))=R$1,INDEX(My_Date,$C43+8),""),"")&amp;
IF($C43+9&lt;=$D43,IF(MONTH(INDEX(My_Date,$C43+9))=R$1,INDEX(My_Date,$C43+9),""),"")&amp;
IF($C43+10&lt;=$D43,IF(MONTH(INDEX(My_Date,$C43+10))=R$1,INDEX(My_Date,$C43+10),""),"")&amp;
IF($C43+11&lt;=$D43,IF(MONTH(INDEX(My_Date,$C43+11))=R$1,INDEX(My_Date,$C43+11),""),""),IF(MONTH($A43)=R$1,$A43,""))</f>
        <v/>
      </c>
      <c r="S43" cm="1">
        <f t="array" ref="S43">IF($C44&lt;=$D44,IF(MONTH(INDEX(PymtDatesForecast!$F$2:$F$68,$C44))=G$1,INDEX(PymtDatesForecast!$F$2:$F$68,$C44),""))</f>
        <v>48591</v>
      </c>
    </row>
    <row r="44" spans="1:19" x14ac:dyDescent="0.35">
      <c r="A44" s="4">
        <f>INDEX(Mom_s_Date,MATCH(F42,Mom_Year,0))</f>
        <v>48591</v>
      </c>
      <c r="B44" s="4">
        <f>INDEX(Mom_s_Date,MATCH(F42,Mom_Year,1))</f>
        <v>48927</v>
      </c>
      <c r="C44" s="5">
        <f>MATCH(A44,Mom_s_Date,0)</f>
        <v>11</v>
      </c>
      <c r="D44" s="5">
        <f>MATCH(B44,Mom_s_Date,0)</f>
        <v>12</v>
      </c>
      <c r="E44" s="5" t="str">
        <f t="shared" si="0"/>
        <v>Yes</v>
      </c>
      <c r="F44" s="6" t="s">
        <v>1</v>
      </c>
      <c r="G44" s="18" t="str" cm="1">
        <f t="array" ref="G44">IF($E44="Yes",IF($C44&lt;=$D44,IF(MONTH(INDEX(Mom_s_Date,$C44))=G$1,INDEX(Mom_s_Date,$C44),""),"")&amp;
IF($C44+1&lt;=$D44,IF(MONTH(INDEX(Mom_s_Date,$C44+1))=G$1,INDEX(Mom_s_Date,$C44+1),""),"")&amp;
IF($C44+2&lt;=$D44,IF(MONTH(INDEX(Mom_s_Date,$C44+2))=G$1,INDEX(Mom_s_Date,$C44+2),""),"")&amp;
IF($C44+3&lt;=$D44,IF(MONTH(INDEX(Mom_s_Date,$C44+3))=G$1,INDEX(Mom_s_Date,$C44+3),""),"")&amp;
IF($C44+4&lt;=$D44,IF(MONTH(INDEX(Mom_s_Date,$C44+4))=G$1,INDEX(Mom_s_Date,$C44+4),""),"")&amp;
IF($C44+5&lt;=$D44,IF(MONTH(INDEX(Mom_s_Date,$C44+5))=G$1,INDEX(Mom_s_Date,$C44+5),""),"")&amp;
IF($C44+6&lt;=$D44,IF(MONTH(INDEX(Mom_s_Date,$C44+6))=G$1,INDEX(Mom_s_Date,$C44+6),""),"")&amp;
IF($C44+7&lt;=$D44,IF(MONTH(INDEX(Mom_s_Date,$C44+7))=G$1,INDEX(Mom_s_Date,$C44+7),""),"")&amp;
IF($C44+8&lt;=$D44,IF(MONTH(INDEX(Mom_s_Date,$C44+8))=G$1,INDEX(Mom_s_Date,$C44+8),""),"")&amp;
IF($C44+9&lt;=$D44,IF(MONTH(INDEX(Mom_s_Date,$C44+9))=G$1,INDEX(Mom_s_Date,$C44+9),""),"")&amp;
IF($C44+10&lt;=$D44,IF(MONTH(INDEX(Mom_s_Date,$C44+10))=G$1,INDEX(Mom_s_Date,$C44+10),""),"")&amp;
IF($C44+11&lt;=$D44,IF(MONTH(INDEX(Mom_s_Date,$C44+11))=G$1,INDEX(Mom_s_Date,$C44+11),""),""),IF(MONTH($A44)=G$1,$A44,""))</f>
        <v>48591</v>
      </c>
      <c r="H44" s="14" t="str" cm="1">
        <f t="array" ref="H44">IF($E44="Yes",IF($C44&lt;=$D44,IF(MONTH(INDEX(Mom_s_Date,$C44))=H$1,INDEX(Mom_s_Date,$C44),""),"")&amp;
IF($C44+1&lt;=$D44,IF(MONTH(INDEX(Mom_s_Date,$C44+1))=H$1,INDEX(Mom_s_Date,$C44+1),""),"")&amp;
IF($C44+2&lt;=$D44,IF(MONTH(INDEX(Mom_s_Date,$C44+2))=H$1,INDEX(Mom_s_Date,$C44+2),""),"")&amp;
IF($C44+3&lt;=$D44,IF(MONTH(INDEX(Mom_s_Date,$C44+3))=H$1,INDEX(Mom_s_Date,$C44+3),""),"")&amp;
IF($C44+4&lt;=$D44,IF(MONTH(INDEX(Mom_s_Date,$C44+4))=H$1,INDEX(Mom_s_Date,$C44+4),""),"")&amp;
IF($C44+5&lt;=$D44,IF(MONTH(INDEX(Mom_s_Date,$C44+5))=H$1,INDEX(Mom_s_Date,$C44+5),""),"")&amp;
IF($C44+6&lt;=$D44,IF(MONTH(INDEX(Mom_s_Date,$C44+6))=H$1,INDEX(Mom_s_Date,$C44+6),""),"")&amp;
IF($C44+7&lt;=$D44,IF(MONTH(INDEX(Mom_s_Date,$C44+7))=H$1,INDEX(Mom_s_Date,$C44+7),""),"")&amp;
IF($C44+8&lt;=$D44,IF(MONTH(INDEX(Mom_s_Date,$C44+8))=H$1,INDEX(Mom_s_Date,$C44+8),""),"")&amp;
IF($C44+9&lt;=$D44,IF(MONTH(INDEX(Mom_s_Date,$C44+9))=H$1,INDEX(Mom_s_Date,$C44+9),""),"")&amp;
IF($C44+10&lt;=$D44,IF(MONTH(INDEX(Mom_s_Date,$C44+10))=H$1,INDEX(Mom_s_Date,$C44+10),""),"")&amp;
IF($C44+11&lt;=$D44,IF(MONTH(INDEX(Mom_s_Date,$C44+11))=H$1,INDEX(Mom_s_Date,$C44+11),""),""),IF(MONTH($A44)=H$1,$A44,""))</f>
        <v/>
      </c>
      <c r="I44" s="14" t="str" cm="1">
        <f t="array" ref="I44">IF($E44="Yes",IF($C44&lt;=$D44,IF(MONTH(INDEX(Mom_s_Date,$C44))=I$1,INDEX(Mom_s_Date,$C44),""),"")&amp;
IF($C44+1&lt;=$D44,IF(MONTH(INDEX(Mom_s_Date,$C44+1))=I$1,INDEX(Mom_s_Date,$C44+1),""),"")&amp;
IF($C44+2&lt;=$D44,IF(MONTH(INDEX(Mom_s_Date,$C44+2))=I$1,INDEX(Mom_s_Date,$C44+2),""),"")&amp;
IF($C44+3&lt;=$D44,IF(MONTH(INDEX(Mom_s_Date,$C44+3))=I$1,INDEX(Mom_s_Date,$C44+3),""),"")&amp;
IF($C44+4&lt;=$D44,IF(MONTH(INDEX(Mom_s_Date,$C44+4))=I$1,INDEX(Mom_s_Date,$C44+4),""),"")&amp;
IF($C44+5&lt;=$D44,IF(MONTH(INDEX(Mom_s_Date,$C44+5))=I$1,INDEX(Mom_s_Date,$C44+5),""),"")&amp;
IF($C44+6&lt;=$D44,IF(MONTH(INDEX(Mom_s_Date,$C44+6))=I$1,INDEX(Mom_s_Date,$C44+6),""),"")&amp;
IF($C44+7&lt;=$D44,IF(MONTH(INDEX(Mom_s_Date,$C44+7))=I$1,INDEX(Mom_s_Date,$C44+7),""),"")&amp;
IF($C44+8&lt;=$D44,IF(MONTH(INDEX(Mom_s_Date,$C44+8))=I$1,INDEX(Mom_s_Date,$C44+8),""),"")&amp;
IF($C44+9&lt;=$D44,IF(MONTH(INDEX(Mom_s_Date,$C44+9))=I$1,INDEX(Mom_s_Date,$C44+9),""),"")&amp;
IF($C44+10&lt;=$D44,IF(MONTH(INDEX(Mom_s_Date,$C44+10))=I$1,INDEX(Mom_s_Date,$C44+10),""),"")&amp;
IF($C44+11&lt;=$D44,IF(MONTH(INDEX(Mom_s_Date,$C44+11))=I$1,INDEX(Mom_s_Date,$C44+11),""),""),IF(MONTH($A44)=I$1,$A44,""))</f>
        <v/>
      </c>
      <c r="J44" s="14" t="str" cm="1">
        <f t="array" ref="J44">IF($E44="Yes",IF($C44&lt;=$D44,IF(MONTH(INDEX(Mom_s_Date,$C44))=J$1,INDEX(Mom_s_Date,$C44),""),"")&amp;
IF($C44+1&lt;=$D44,IF(MONTH(INDEX(Mom_s_Date,$C44+1))=J$1,INDEX(Mom_s_Date,$C44+1),""),"")&amp;
IF($C44+2&lt;=$D44,IF(MONTH(INDEX(Mom_s_Date,$C44+2))=J$1,INDEX(Mom_s_Date,$C44+2),""),"")&amp;
IF($C44+3&lt;=$D44,IF(MONTH(INDEX(Mom_s_Date,$C44+3))=J$1,INDEX(Mom_s_Date,$C44+3),""),"")&amp;
IF($C44+4&lt;=$D44,IF(MONTH(INDEX(Mom_s_Date,$C44+4))=J$1,INDEX(Mom_s_Date,$C44+4),""),"")&amp;
IF($C44+5&lt;=$D44,IF(MONTH(INDEX(Mom_s_Date,$C44+5))=J$1,INDEX(Mom_s_Date,$C44+5),""),"")&amp;
IF($C44+6&lt;=$D44,IF(MONTH(INDEX(Mom_s_Date,$C44+6))=J$1,INDEX(Mom_s_Date,$C44+6),""),"")&amp;
IF($C44+7&lt;=$D44,IF(MONTH(INDEX(Mom_s_Date,$C44+7))=J$1,INDEX(Mom_s_Date,$C44+7),""),"")&amp;
IF($C44+8&lt;=$D44,IF(MONTH(INDEX(Mom_s_Date,$C44+8))=J$1,INDEX(Mom_s_Date,$C44+8),""),"")&amp;
IF($C44+9&lt;=$D44,IF(MONTH(INDEX(Mom_s_Date,$C44+9))=J$1,INDEX(Mom_s_Date,$C44+9),""),"")&amp;
IF($C44+10&lt;=$D44,IF(MONTH(INDEX(Mom_s_Date,$C44+10))=J$1,INDEX(Mom_s_Date,$C44+10),""),"")&amp;
IF($C44+11&lt;=$D44,IF(MONTH(INDEX(Mom_s_Date,$C44+11))=J$1,INDEX(Mom_s_Date,$C44+11),""),""),IF(MONTH($A44)=J$1,$A44,""))</f>
        <v/>
      </c>
      <c r="K44" s="14" t="str" cm="1">
        <f t="array" ref="K44">IF($E44="Yes",IF($C44&lt;=$D44,IF(MONTH(INDEX(Mom_s_Date,$C44))=K$1,INDEX(Mom_s_Date,$C44),""),"")&amp;
IF($C44+1&lt;=$D44,IF(MONTH(INDEX(Mom_s_Date,$C44+1))=K$1,INDEX(Mom_s_Date,$C44+1),""),"")&amp;
IF($C44+2&lt;=$D44,IF(MONTH(INDEX(Mom_s_Date,$C44+2))=K$1,INDEX(Mom_s_Date,$C44+2),""),"")&amp;
IF($C44+3&lt;=$D44,IF(MONTH(INDEX(Mom_s_Date,$C44+3))=K$1,INDEX(Mom_s_Date,$C44+3),""),"")&amp;
IF($C44+4&lt;=$D44,IF(MONTH(INDEX(Mom_s_Date,$C44+4))=K$1,INDEX(Mom_s_Date,$C44+4),""),"")&amp;
IF($C44+5&lt;=$D44,IF(MONTH(INDEX(Mom_s_Date,$C44+5))=K$1,INDEX(Mom_s_Date,$C44+5),""),"")&amp;
IF($C44+6&lt;=$D44,IF(MONTH(INDEX(Mom_s_Date,$C44+6))=K$1,INDEX(Mom_s_Date,$C44+6),""),"")&amp;
IF($C44+7&lt;=$D44,IF(MONTH(INDEX(Mom_s_Date,$C44+7))=K$1,INDEX(Mom_s_Date,$C44+7),""),"")&amp;
IF($C44+8&lt;=$D44,IF(MONTH(INDEX(Mom_s_Date,$C44+8))=K$1,INDEX(Mom_s_Date,$C44+8),""),"")&amp;
IF($C44+9&lt;=$D44,IF(MONTH(INDEX(Mom_s_Date,$C44+9))=K$1,INDEX(Mom_s_Date,$C44+9),""),"")&amp;
IF($C44+10&lt;=$D44,IF(MONTH(INDEX(Mom_s_Date,$C44+10))=K$1,INDEX(Mom_s_Date,$C44+10),""),"")&amp;
IF($C44+11&lt;=$D44,IF(MONTH(INDEX(Mom_s_Date,$C44+11))=K$1,INDEX(Mom_s_Date,$C44+11),""),""),IF(MONTH($A44)=K$1,$A44,""))</f>
        <v/>
      </c>
      <c r="L44" s="14" t="str" cm="1">
        <f t="array" ref="L44">IF($E44="Yes",IF($C44&lt;=$D44,IF(MONTH(INDEX(Mom_s_Date,$C44))=L$1,INDEX(Mom_s_Date,$C44),""),"")&amp;
IF($C44+1&lt;=$D44,IF(MONTH(INDEX(Mom_s_Date,$C44+1))=L$1,INDEX(Mom_s_Date,$C44+1),""),"")&amp;
IF($C44+2&lt;=$D44,IF(MONTH(INDEX(Mom_s_Date,$C44+2))=L$1,INDEX(Mom_s_Date,$C44+2),""),"")&amp;
IF($C44+3&lt;=$D44,IF(MONTH(INDEX(Mom_s_Date,$C44+3))=L$1,INDEX(Mom_s_Date,$C44+3),""),"")&amp;
IF($C44+4&lt;=$D44,IF(MONTH(INDEX(Mom_s_Date,$C44+4))=L$1,INDEX(Mom_s_Date,$C44+4),""),"")&amp;
IF($C44+5&lt;=$D44,IF(MONTH(INDEX(Mom_s_Date,$C44+5))=L$1,INDEX(Mom_s_Date,$C44+5),""),"")&amp;
IF($C44+6&lt;=$D44,IF(MONTH(INDEX(Mom_s_Date,$C44+6))=L$1,INDEX(Mom_s_Date,$C44+6),""),"")&amp;
IF($C44+7&lt;=$D44,IF(MONTH(INDEX(Mom_s_Date,$C44+7))=L$1,INDEX(Mom_s_Date,$C44+7),""),"")&amp;
IF($C44+8&lt;=$D44,IF(MONTH(INDEX(Mom_s_Date,$C44+8))=L$1,INDEX(Mom_s_Date,$C44+8),""),"")&amp;
IF($C44+9&lt;=$D44,IF(MONTH(INDEX(Mom_s_Date,$C44+9))=L$1,INDEX(Mom_s_Date,$C44+9),""),"")&amp;
IF($C44+10&lt;=$D44,IF(MONTH(INDEX(Mom_s_Date,$C44+10))=L$1,INDEX(Mom_s_Date,$C44+10),""),"")&amp;
IF($C44+11&lt;=$D44,IF(MONTH(INDEX(Mom_s_Date,$C44+11))=L$1,INDEX(Mom_s_Date,$C44+11),""),""),IF(MONTH($A44)=L$1,$A44,""))</f>
        <v/>
      </c>
      <c r="M44" s="14" t="str" cm="1">
        <f t="array" ref="M44">IF($E44="Yes",IF($C44&lt;=$D44,IF(MONTH(INDEX(Mom_s_Date,$C44))=M$1,INDEX(Mom_s_Date,$C44),""),"")&amp;
IF($C44+1&lt;=$D44,IF(MONTH(INDEX(Mom_s_Date,$C44+1))=M$1,INDEX(Mom_s_Date,$C44+1),""),"")&amp;
IF($C44+2&lt;=$D44,IF(MONTH(INDEX(Mom_s_Date,$C44+2))=M$1,INDEX(Mom_s_Date,$C44+2),""),"")&amp;
IF($C44+3&lt;=$D44,IF(MONTH(INDEX(Mom_s_Date,$C44+3))=M$1,INDEX(Mom_s_Date,$C44+3),""),"")&amp;
IF($C44+4&lt;=$D44,IF(MONTH(INDEX(Mom_s_Date,$C44+4))=M$1,INDEX(Mom_s_Date,$C44+4),""),"")&amp;
IF($C44+5&lt;=$D44,IF(MONTH(INDEX(Mom_s_Date,$C44+5))=M$1,INDEX(Mom_s_Date,$C44+5),""),"")&amp;
IF($C44+6&lt;=$D44,IF(MONTH(INDEX(Mom_s_Date,$C44+6))=M$1,INDEX(Mom_s_Date,$C44+6),""),"")&amp;
IF($C44+7&lt;=$D44,IF(MONTH(INDEX(Mom_s_Date,$C44+7))=M$1,INDEX(Mom_s_Date,$C44+7),""),"")&amp;
IF($C44+8&lt;=$D44,IF(MONTH(INDEX(Mom_s_Date,$C44+8))=M$1,INDEX(Mom_s_Date,$C44+8),""),"")&amp;
IF($C44+9&lt;=$D44,IF(MONTH(INDEX(Mom_s_Date,$C44+9))=M$1,INDEX(Mom_s_Date,$C44+9),""),"")&amp;
IF($C44+10&lt;=$D44,IF(MONTH(INDEX(Mom_s_Date,$C44+10))=M$1,INDEX(Mom_s_Date,$C44+10),""),"")&amp;
IF($C44+11&lt;=$D44,IF(MONTH(INDEX(Mom_s_Date,$C44+11))=M$1,INDEX(Mom_s_Date,$C44+11),""),""),IF(MONTH($A44)=M$1,$A44,""))</f>
        <v/>
      </c>
      <c r="N44" s="14" t="str" cm="1">
        <f t="array" ref="N44">IF($E44="Yes",IF($C44&lt;=$D44,IF(MONTH(INDEX(Mom_s_Date,$C44))=N$1,INDEX(Mom_s_Date,$C44),""),"")&amp;
IF($C44+1&lt;=$D44,IF(MONTH(INDEX(Mom_s_Date,$C44+1))=N$1,INDEX(Mom_s_Date,$C44+1),""),"")&amp;
IF($C44+2&lt;=$D44,IF(MONTH(INDEX(Mom_s_Date,$C44+2))=N$1,INDEX(Mom_s_Date,$C44+2),""),"")&amp;
IF($C44+3&lt;=$D44,IF(MONTH(INDEX(Mom_s_Date,$C44+3))=N$1,INDEX(Mom_s_Date,$C44+3),""),"")&amp;
IF($C44+4&lt;=$D44,IF(MONTH(INDEX(Mom_s_Date,$C44+4))=N$1,INDEX(Mom_s_Date,$C44+4),""),"")&amp;
IF($C44+5&lt;=$D44,IF(MONTH(INDEX(Mom_s_Date,$C44+5))=N$1,INDEX(Mom_s_Date,$C44+5),""),"")&amp;
IF($C44+6&lt;=$D44,IF(MONTH(INDEX(Mom_s_Date,$C44+6))=N$1,INDEX(Mom_s_Date,$C44+6),""),"")&amp;
IF($C44+7&lt;=$D44,IF(MONTH(INDEX(Mom_s_Date,$C44+7))=N$1,INDEX(Mom_s_Date,$C44+7),""),"")&amp;
IF($C44+8&lt;=$D44,IF(MONTH(INDEX(Mom_s_Date,$C44+8))=N$1,INDEX(Mom_s_Date,$C44+8),""),"")&amp;
IF($C44+9&lt;=$D44,IF(MONTH(INDEX(Mom_s_Date,$C44+9))=N$1,INDEX(Mom_s_Date,$C44+9),""),"")&amp;
IF($C44+10&lt;=$D44,IF(MONTH(INDEX(Mom_s_Date,$C44+10))=N$1,INDEX(Mom_s_Date,$C44+10),""),"")&amp;
IF($C44+11&lt;=$D44,IF(MONTH(INDEX(Mom_s_Date,$C44+11))=N$1,INDEX(Mom_s_Date,$C44+11),""),""),IF(MONTH($A44)=N$1,$A44,""))</f>
        <v/>
      </c>
      <c r="O44" s="14" t="str" cm="1">
        <f t="array" ref="O44">IF($E44="Yes",IF($C44&lt;=$D44,IF(MONTH(INDEX(Mom_s_Date,$C44))=O$1,INDEX(Mom_s_Date,$C44),""),"")&amp;
IF($C44+1&lt;=$D44,IF(MONTH(INDEX(Mom_s_Date,$C44+1))=O$1,INDEX(Mom_s_Date,$C44+1),""),"")&amp;
IF($C44+2&lt;=$D44,IF(MONTH(INDEX(Mom_s_Date,$C44+2))=O$1,INDEX(Mom_s_Date,$C44+2),""),"")&amp;
IF($C44+3&lt;=$D44,IF(MONTH(INDEX(Mom_s_Date,$C44+3))=O$1,INDEX(Mom_s_Date,$C44+3),""),"")&amp;
IF($C44+4&lt;=$D44,IF(MONTH(INDEX(Mom_s_Date,$C44+4))=O$1,INDEX(Mom_s_Date,$C44+4),""),"")&amp;
IF($C44+5&lt;=$D44,IF(MONTH(INDEX(Mom_s_Date,$C44+5))=O$1,INDEX(Mom_s_Date,$C44+5),""),"")&amp;
IF($C44+6&lt;=$D44,IF(MONTH(INDEX(Mom_s_Date,$C44+6))=O$1,INDEX(Mom_s_Date,$C44+6),""),"")&amp;
IF($C44+7&lt;=$D44,IF(MONTH(INDEX(Mom_s_Date,$C44+7))=O$1,INDEX(Mom_s_Date,$C44+7),""),"")&amp;
IF($C44+8&lt;=$D44,IF(MONTH(INDEX(Mom_s_Date,$C44+8))=O$1,INDEX(Mom_s_Date,$C44+8),""),"")&amp;
IF($C44+9&lt;=$D44,IF(MONTH(INDEX(Mom_s_Date,$C44+9))=O$1,INDEX(Mom_s_Date,$C44+9),""),"")&amp;
IF($C44+10&lt;=$D44,IF(MONTH(INDEX(Mom_s_Date,$C44+10))=O$1,INDEX(Mom_s_Date,$C44+10),""),"")&amp;
IF($C44+11&lt;=$D44,IF(MONTH(INDEX(Mom_s_Date,$C44+11))=O$1,INDEX(Mom_s_Date,$C44+11),""),""),IF(MONTH($A44)=O$1,$A44,""))</f>
        <v/>
      </c>
      <c r="P44" s="14" t="str" cm="1">
        <f t="array" ref="P44">IF($E44="Yes",IF($C44&lt;=$D44,IF(MONTH(INDEX(Mom_s_Date,$C44))=P$1,INDEX(Mom_s_Date,$C44),""),"")&amp;
IF($C44+1&lt;=$D44,IF(MONTH(INDEX(Mom_s_Date,$C44+1))=P$1,INDEX(Mom_s_Date,$C44+1),""),"")&amp;
IF($C44+2&lt;=$D44,IF(MONTH(INDEX(Mom_s_Date,$C44+2))=P$1,INDEX(Mom_s_Date,$C44+2),""),"")&amp;
IF($C44+3&lt;=$D44,IF(MONTH(INDEX(Mom_s_Date,$C44+3))=P$1,INDEX(Mom_s_Date,$C44+3),""),"")&amp;
IF($C44+4&lt;=$D44,IF(MONTH(INDEX(Mom_s_Date,$C44+4))=P$1,INDEX(Mom_s_Date,$C44+4),""),"")&amp;
IF($C44+5&lt;=$D44,IF(MONTH(INDEX(Mom_s_Date,$C44+5))=P$1,INDEX(Mom_s_Date,$C44+5),""),"")&amp;
IF($C44+6&lt;=$D44,IF(MONTH(INDEX(Mom_s_Date,$C44+6))=P$1,INDEX(Mom_s_Date,$C44+6),""),"")&amp;
IF($C44+7&lt;=$D44,IF(MONTH(INDEX(Mom_s_Date,$C44+7))=P$1,INDEX(Mom_s_Date,$C44+7),""),"")&amp;
IF($C44+8&lt;=$D44,IF(MONTH(INDEX(Mom_s_Date,$C44+8))=P$1,INDEX(Mom_s_Date,$C44+8),""),"")&amp;
IF($C44+9&lt;=$D44,IF(MONTH(INDEX(Mom_s_Date,$C44+9))=P$1,INDEX(Mom_s_Date,$C44+9),""),"")&amp;
IF($C44+10&lt;=$D44,IF(MONTH(INDEX(Mom_s_Date,$C44+10))=P$1,INDEX(Mom_s_Date,$C44+10),""),"")&amp;
IF($C44+11&lt;=$D44,IF(MONTH(INDEX(Mom_s_Date,$C44+11))=P$1,INDEX(Mom_s_Date,$C44+11),""),""),IF(MONTH($A44)=P$1,$A44,""))</f>
        <v/>
      </c>
      <c r="Q44" s="14" t="str" cm="1">
        <f t="array" ref="Q44">IF($E44="Yes",IF($C44&lt;=$D44,IF(MONTH(INDEX(Mom_s_Date,$C44))=Q$1,INDEX(Mom_s_Date,$C44),""),"")&amp;
IF($C44+1&lt;=$D44,IF(MONTH(INDEX(Mom_s_Date,$C44+1))=Q$1,INDEX(Mom_s_Date,$C44+1),""),"")&amp;
IF($C44+2&lt;=$D44,IF(MONTH(INDEX(Mom_s_Date,$C44+2))=Q$1,INDEX(Mom_s_Date,$C44+2),""),"")&amp;
IF($C44+3&lt;=$D44,IF(MONTH(INDEX(Mom_s_Date,$C44+3))=Q$1,INDEX(Mom_s_Date,$C44+3),""),"")&amp;
IF($C44+4&lt;=$D44,IF(MONTH(INDEX(Mom_s_Date,$C44+4))=Q$1,INDEX(Mom_s_Date,$C44+4),""),"")&amp;
IF($C44+5&lt;=$D44,IF(MONTH(INDEX(Mom_s_Date,$C44+5))=Q$1,INDEX(Mom_s_Date,$C44+5),""),"")&amp;
IF($C44+6&lt;=$D44,IF(MONTH(INDEX(Mom_s_Date,$C44+6))=Q$1,INDEX(Mom_s_Date,$C44+6),""),"")&amp;
IF($C44+7&lt;=$D44,IF(MONTH(INDEX(Mom_s_Date,$C44+7))=Q$1,INDEX(Mom_s_Date,$C44+7),""),"")&amp;
IF($C44+8&lt;=$D44,IF(MONTH(INDEX(Mom_s_Date,$C44+8))=Q$1,INDEX(Mom_s_Date,$C44+8),""),"")&amp;
IF($C44+9&lt;=$D44,IF(MONTH(INDEX(Mom_s_Date,$C44+9))=Q$1,INDEX(Mom_s_Date,$C44+9),""),"")&amp;
IF($C44+10&lt;=$D44,IF(MONTH(INDEX(Mom_s_Date,$C44+10))=Q$1,INDEX(Mom_s_Date,$C44+10),""),"")&amp;
IF($C44+11&lt;=$D44,IF(MONTH(INDEX(Mom_s_Date,$C44+11))=Q$1,INDEX(Mom_s_Date,$C44+11),""),""),IF(MONTH($A44)=Q$1,$A44,""))</f>
        <v/>
      </c>
      <c r="R44" s="15" t="str" cm="1">
        <f t="array" ref="R44">IF($E44="Yes",IF($C44&lt;=$D44,IF(MONTH(INDEX(Mom_s_Date,$C44))=R$1,INDEX(Mom_s_Date,$C44),""),"")&amp;
IF($C44+1&lt;=$D44,IF(MONTH(INDEX(Mom_s_Date,$C44+1))=R$1,INDEX(Mom_s_Date,$C44+1),""),"")&amp;
IF($C44+2&lt;=$D44,IF(MONTH(INDEX(Mom_s_Date,$C44+2))=R$1,INDEX(Mom_s_Date,$C44+2),""),"")&amp;
IF($C44+3&lt;=$D44,IF(MONTH(INDEX(Mom_s_Date,$C44+3))=R$1,INDEX(Mom_s_Date,$C44+3),""),"")&amp;
IF($C44+4&lt;=$D44,IF(MONTH(INDEX(Mom_s_Date,$C44+4))=R$1,INDEX(Mom_s_Date,$C44+4),""),"")&amp;
IF($C44+5&lt;=$D44,IF(MONTH(INDEX(Mom_s_Date,$C44+5))=R$1,INDEX(Mom_s_Date,$C44+5),""),"")&amp;
IF($C44+6&lt;=$D44,IF(MONTH(INDEX(Mom_s_Date,$C44+6))=R$1,INDEX(Mom_s_Date,$C44+6),""),"")&amp;
IF($C44+7&lt;=$D44,IF(MONTH(INDEX(Mom_s_Date,$C44+7))=R$1,INDEX(Mom_s_Date,$C44+7),""),"")&amp;
IF($C44+8&lt;=$D44,IF(MONTH(INDEX(Mom_s_Date,$C44+8))=R$1,INDEX(Mom_s_Date,$C44+8),""),"")&amp;
IF($C44+9&lt;=$D44,IF(MONTH(INDEX(Mom_s_Date,$C44+9))=R$1,INDEX(Mom_s_Date,$C44+9),""),"")&amp;
IF($C44+10&lt;=$D44,IF(MONTH(INDEX(Mom_s_Date,$C44+10))=R$1,INDEX(Mom_s_Date,$C44+10),""),"")&amp;
IF($C44+11&lt;=$D44,IF(MONTH(INDEX(Mom_s_Date,$C44+11))=R$1,INDEX(Mom_s_Date,$C44+11),""),""),IF(MONTH($A44)=R$1,$A44,""))</f>
        <v>48927</v>
      </c>
      <c r="S44" s="4">
        <f>_xlfn.XLOOKUP(F42,PymtDatesForecast!I2:I68,PymtDatesForecast!F2:F68)</f>
        <v>48591</v>
      </c>
    </row>
    <row r="45" spans="1:19" x14ac:dyDescent="0.35">
      <c r="A45" s="4">
        <f>INDEX(Dad_s_Date,MATCH(F42,Dad_Year,0))</f>
        <v>48881</v>
      </c>
      <c r="B45" s="4">
        <f>INDEX(Dad_s_Date,MATCH(F42,Dad_Year,1))</f>
        <v>48881</v>
      </c>
      <c r="C45" s="5">
        <f>MATCH(A45,Dad_s_Date,0)</f>
        <v>11</v>
      </c>
      <c r="D45" s="5">
        <f>MATCH(B45,Dad_s_Date,0)</f>
        <v>11</v>
      </c>
      <c r="E45" s="5" t="str">
        <f t="shared" si="0"/>
        <v/>
      </c>
      <c r="F45" s="6" t="s">
        <v>2</v>
      </c>
      <c r="G45" s="19" t="str" cm="1">
        <f t="array" ref="G45">IF($E45="Yes",IF($C45&lt;=$D45,IF(MONTH(INDEX(Dad_s_Date,$C45))=G$1,INDEX(Dad_s_Date,$C45),""),"")&amp;
IF($C45+1&lt;=$D45,IF(MONTH(INDEX(Dad_s_Date,$C45+1))=G$1,INDEX(Dad_s_Date,$C45+1),""),"")&amp;
IF($C45+2&lt;=$D45,IF(MONTH(INDEX(Dad_s_Date,$C45+2))=G$1,INDEX(Dad_s_Date,$C45+2),""),"")&amp;
IF($C45+3&lt;=$D45,IF(MONTH(INDEX(Dad_s_Date,$C45+3))=G$1,INDEX(Dad_s_Date,$C45+3),""),"")&amp;
IF($C45+4&lt;=$D45,IF(MONTH(INDEX(Dad_s_Date,$C45+4))=G$1,INDEX(Dad_s_Date,$C45+4),""),"")&amp;
IF($C45+5&lt;=$D45,IF(MONTH(INDEX(Dad_s_Date,$C45+5))=G$1,INDEX(Dad_s_Date,$C45+5),""),"")&amp;
IF($C45+6&lt;=$D45,IF(MONTH(INDEX(Dad_s_Date,$C45+6))=G$1,INDEX(Dad_s_Date,$C45+6),""),"")&amp;
IF($C45+7&lt;=$D45,IF(MONTH(INDEX(Dad_s_Date,$C45+7))=G$1,INDEX(Dad_s_Date,$C45+7),""),"")&amp;
IF($C45+8&lt;=$D45,IF(MONTH(INDEX(Dad_s_Date,$C45+8))=G$1,INDEX(Dad_s_Date,$C45+8),""),"")&amp;
IF($C45+9&lt;=$D45,IF(MONTH(INDEX(Dad_s_Date,$C45+9))=G$1,INDEX(Dad_s_Date,$C45+9),""),"")&amp;
IF($C45+10&lt;=$D45,IF(MONTH(INDEX(Dad_s_Date,$C45+10))=G$1,INDEX(Dad_s_Date,$C45+10),""),"")&amp;
IF($C45+11&lt;=$D45,IF(MONTH(INDEX(Dad_s_Date,$C45+11))=G$1,INDEX(Dad_s_Date,$C45+11),""),""),IF(MONTH($A45)=G$1,$A45,""))</f>
        <v/>
      </c>
      <c r="H45" s="16" t="str" cm="1">
        <f t="array" ref="H45">IF($E45="Yes",IF($C45&lt;=$D45,IF(MONTH(INDEX(Dad_s_Date,$C45))=H$1,INDEX(Dad_s_Date,$C45),""),"")&amp;
IF($C45+1&lt;=$D45,IF(MONTH(INDEX(Dad_s_Date,$C45+1))=H$1,INDEX(Dad_s_Date,$C45+1),""),"")&amp;
IF($C45+2&lt;=$D45,IF(MONTH(INDEX(Dad_s_Date,$C45+2))=H$1,INDEX(Dad_s_Date,$C45+2),""),"")&amp;
IF($C45+3&lt;=$D45,IF(MONTH(INDEX(Dad_s_Date,$C45+3))=H$1,INDEX(Dad_s_Date,$C45+3),""),"")&amp;
IF($C45+4&lt;=$D45,IF(MONTH(INDEX(Dad_s_Date,$C45+4))=H$1,INDEX(Dad_s_Date,$C45+4),""),"")&amp;
IF($C45+5&lt;=$D45,IF(MONTH(INDEX(Dad_s_Date,$C45+5))=H$1,INDEX(Dad_s_Date,$C45+5),""),"")&amp;
IF($C45+6&lt;=$D45,IF(MONTH(INDEX(Dad_s_Date,$C45+6))=H$1,INDEX(Dad_s_Date,$C45+6),""),"")&amp;
IF($C45+7&lt;=$D45,IF(MONTH(INDEX(Dad_s_Date,$C45+7))=H$1,INDEX(Dad_s_Date,$C45+7),""),"")&amp;
IF($C45+8&lt;=$D45,IF(MONTH(INDEX(Dad_s_Date,$C45+8))=H$1,INDEX(Dad_s_Date,$C45+8),""),"")&amp;
IF($C45+9&lt;=$D45,IF(MONTH(INDEX(Dad_s_Date,$C45+9))=H$1,INDEX(Dad_s_Date,$C45+9),""),"")&amp;
IF($C45+10&lt;=$D45,IF(MONTH(INDEX(Dad_s_Date,$C45+10))=H$1,INDEX(Dad_s_Date,$C45+10),""),"")&amp;
IF($C45+11&lt;=$D45,IF(MONTH(INDEX(Dad_s_Date,$C45+11))=H$1,INDEX(Dad_s_Date,$C45+11),""),""),IF(MONTH($A45)=H$1,$A45,""))</f>
        <v/>
      </c>
      <c r="I45" s="16" t="str" cm="1">
        <f t="array" ref="I45">IF($E45="Yes",IF($C45&lt;=$D45,IF(MONTH(INDEX(Dad_s_Date,$C45))=I$1,INDEX(Dad_s_Date,$C45),""),"")&amp;
IF($C45+1&lt;=$D45,IF(MONTH(INDEX(Dad_s_Date,$C45+1))=I$1,INDEX(Dad_s_Date,$C45+1),""),"")&amp;
IF($C45+2&lt;=$D45,IF(MONTH(INDEX(Dad_s_Date,$C45+2))=I$1,INDEX(Dad_s_Date,$C45+2),""),"")&amp;
IF($C45+3&lt;=$D45,IF(MONTH(INDEX(Dad_s_Date,$C45+3))=I$1,INDEX(Dad_s_Date,$C45+3),""),"")&amp;
IF($C45+4&lt;=$D45,IF(MONTH(INDEX(Dad_s_Date,$C45+4))=I$1,INDEX(Dad_s_Date,$C45+4),""),"")&amp;
IF($C45+5&lt;=$D45,IF(MONTH(INDEX(Dad_s_Date,$C45+5))=I$1,INDEX(Dad_s_Date,$C45+5),""),"")&amp;
IF($C45+6&lt;=$D45,IF(MONTH(INDEX(Dad_s_Date,$C45+6))=I$1,INDEX(Dad_s_Date,$C45+6),""),"")&amp;
IF($C45+7&lt;=$D45,IF(MONTH(INDEX(Dad_s_Date,$C45+7))=I$1,INDEX(Dad_s_Date,$C45+7),""),"")&amp;
IF($C45+8&lt;=$D45,IF(MONTH(INDEX(Dad_s_Date,$C45+8))=I$1,INDEX(Dad_s_Date,$C45+8),""),"")&amp;
IF($C45+9&lt;=$D45,IF(MONTH(INDEX(Dad_s_Date,$C45+9))=I$1,INDEX(Dad_s_Date,$C45+9),""),"")&amp;
IF($C45+10&lt;=$D45,IF(MONTH(INDEX(Dad_s_Date,$C45+10))=I$1,INDEX(Dad_s_Date,$C45+10),""),"")&amp;
IF($C45+11&lt;=$D45,IF(MONTH(INDEX(Dad_s_Date,$C45+11))=I$1,INDEX(Dad_s_Date,$C45+11),""),""),IF(MONTH($A45)=I$1,$A45,""))</f>
        <v/>
      </c>
      <c r="J45" s="16" t="str" cm="1">
        <f t="array" ref="J45">IF($E45="Yes",IF($C45&lt;=$D45,IF(MONTH(INDEX(Dad_s_Date,$C45))=J$1,INDEX(Dad_s_Date,$C45),""),"")&amp;
IF($C45+1&lt;=$D45,IF(MONTH(INDEX(Dad_s_Date,$C45+1))=J$1,INDEX(Dad_s_Date,$C45+1),""),"")&amp;
IF($C45+2&lt;=$D45,IF(MONTH(INDEX(Dad_s_Date,$C45+2))=J$1,INDEX(Dad_s_Date,$C45+2),""),"")&amp;
IF($C45+3&lt;=$D45,IF(MONTH(INDEX(Dad_s_Date,$C45+3))=J$1,INDEX(Dad_s_Date,$C45+3),""),"")&amp;
IF($C45+4&lt;=$D45,IF(MONTH(INDEX(Dad_s_Date,$C45+4))=J$1,INDEX(Dad_s_Date,$C45+4),""),"")&amp;
IF($C45+5&lt;=$D45,IF(MONTH(INDEX(Dad_s_Date,$C45+5))=J$1,INDEX(Dad_s_Date,$C45+5),""),"")&amp;
IF($C45+6&lt;=$D45,IF(MONTH(INDEX(Dad_s_Date,$C45+6))=J$1,INDEX(Dad_s_Date,$C45+6),""),"")&amp;
IF($C45+7&lt;=$D45,IF(MONTH(INDEX(Dad_s_Date,$C45+7))=J$1,INDEX(Dad_s_Date,$C45+7),""),"")&amp;
IF($C45+8&lt;=$D45,IF(MONTH(INDEX(Dad_s_Date,$C45+8))=J$1,INDEX(Dad_s_Date,$C45+8),""),"")&amp;
IF($C45+9&lt;=$D45,IF(MONTH(INDEX(Dad_s_Date,$C45+9))=J$1,INDEX(Dad_s_Date,$C45+9),""),"")&amp;
IF($C45+10&lt;=$D45,IF(MONTH(INDEX(Dad_s_Date,$C45+10))=J$1,INDEX(Dad_s_Date,$C45+10),""),"")&amp;
IF($C45+11&lt;=$D45,IF(MONTH(INDEX(Dad_s_Date,$C45+11))=J$1,INDEX(Dad_s_Date,$C45+11),""),""),IF(MONTH($A45)=J$1,$A45,""))</f>
        <v/>
      </c>
      <c r="K45" s="16" t="str" cm="1">
        <f t="array" ref="K45">IF($E45="Yes",IF($C45&lt;=$D45,IF(MONTH(INDEX(Dad_s_Date,$C45))=K$1,INDEX(Dad_s_Date,$C45),""),"")&amp;
IF($C45+1&lt;=$D45,IF(MONTH(INDEX(Dad_s_Date,$C45+1))=K$1,INDEX(Dad_s_Date,$C45+1),""),"")&amp;
IF($C45+2&lt;=$D45,IF(MONTH(INDEX(Dad_s_Date,$C45+2))=K$1,INDEX(Dad_s_Date,$C45+2),""),"")&amp;
IF($C45+3&lt;=$D45,IF(MONTH(INDEX(Dad_s_Date,$C45+3))=K$1,INDEX(Dad_s_Date,$C45+3),""),"")&amp;
IF($C45+4&lt;=$D45,IF(MONTH(INDEX(Dad_s_Date,$C45+4))=K$1,INDEX(Dad_s_Date,$C45+4),""),"")&amp;
IF($C45+5&lt;=$D45,IF(MONTH(INDEX(Dad_s_Date,$C45+5))=K$1,INDEX(Dad_s_Date,$C45+5),""),"")&amp;
IF($C45+6&lt;=$D45,IF(MONTH(INDEX(Dad_s_Date,$C45+6))=K$1,INDEX(Dad_s_Date,$C45+6),""),"")&amp;
IF($C45+7&lt;=$D45,IF(MONTH(INDEX(Dad_s_Date,$C45+7))=K$1,INDEX(Dad_s_Date,$C45+7),""),"")&amp;
IF($C45+8&lt;=$D45,IF(MONTH(INDEX(Dad_s_Date,$C45+8))=K$1,INDEX(Dad_s_Date,$C45+8),""),"")&amp;
IF($C45+9&lt;=$D45,IF(MONTH(INDEX(Dad_s_Date,$C45+9))=K$1,INDEX(Dad_s_Date,$C45+9),""),"")&amp;
IF($C45+10&lt;=$D45,IF(MONTH(INDEX(Dad_s_Date,$C45+10))=K$1,INDEX(Dad_s_Date,$C45+10),""),"")&amp;
IF($C45+11&lt;=$D45,IF(MONTH(INDEX(Dad_s_Date,$C45+11))=K$1,INDEX(Dad_s_Date,$C45+11),""),""),IF(MONTH($A45)=K$1,$A45,""))</f>
        <v/>
      </c>
      <c r="L45" s="16" t="str" cm="1">
        <f t="array" ref="L45">IF($E45="Yes",IF($C45&lt;=$D45,IF(MONTH(INDEX(Dad_s_Date,$C45))=L$1,INDEX(Dad_s_Date,$C45),""),"")&amp;
IF($C45+1&lt;=$D45,IF(MONTH(INDEX(Dad_s_Date,$C45+1))=L$1,INDEX(Dad_s_Date,$C45+1),""),"")&amp;
IF($C45+2&lt;=$D45,IF(MONTH(INDEX(Dad_s_Date,$C45+2))=L$1,INDEX(Dad_s_Date,$C45+2),""),"")&amp;
IF($C45+3&lt;=$D45,IF(MONTH(INDEX(Dad_s_Date,$C45+3))=L$1,INDEX(Dad_s_Date,$C45+3),""),"")&amp;
IF($C45+4&lt;=$D45,IF(MONTH(INDEX(Dad_s_Date,$C45+4))=L$1,INDEX(Dad_s_Date,$C45+4),""),"")&amp;
IF($C45+5&lt;=$D45,IF(MONTH(INDEX(Dad_s_Date,$C45+5))=L$1,INDEX(Dad_s_Date,$C45+5),""),"")&amp;
IF($C45+6&lt;=$D45,IF(MONTH(INDEX(Dad_s_Date,$C45+6))=L$1,INDEX(Dad_s_Date,$C45+6),""),"")&amp;
IF($C45+7&lt;=$D45,IF(MONTH(INDEX(Dad_s_Date,$C45+7))=L$1,INDEX(Dad_s_Date,$C45+7),""),"")&amp;
IF($C45+8&lt;=$D45,IF(MONTH(INDEX(Dad_s_Date,$C45+8))=L$1,INDEX(Dad_s_Date,$C45+8),""),"")&amp;
IF($C45+9&lt;=$D45,IF(MONTH(INDEX(Dad_s_Date,$C45+9))=L$1,INDEX(Dad_s_Date,$C45+9),""),"")&amp;
IF($C45+10&lt;=$D45,IF(MONTH(INDEX(Dad_s_Date,$C45+10))=L$1,INDEX(Dad_s_Date,$C45+10),""),"")&amp;
IF($C45+11&lt;=$D45,IF(MONTH(INDEX(Dad_s_Date,$C45+11))=L$1,INDEX(Dad_s_Date,$C45+11),""),""),IF(MONTH($A45)=L$1,$A45,""))</f>
        <v/>
      </c>
      <c r="M45" s="16" t="str" cm="1">
        <f t="array" ref="M45">IF($E45="Yes",IF($C45&lt;=$D45,IF(MONTH(INDEX(Dad_s_Date,$C45))=M$1,INDEX(Dad_s_Date,$C45),""),"")&amp;
IF($C45+1&lt;=$D45,IF(MONTH(INDEX(Dad_s_Date,$C45+1))=M$1,INDEX(Dad_s_Date,$C45+1),""),"")&amp;
IF($C45+2&lt;=$D45,IF(MONTH(INDEX(Dad_s_Date,$C45+2))=M$1,INDEX(Dad_s_Date,$C45+2),""),"")&amp;
IF($C45+3&lt;=$D45,IF(MONTH(INDEX(Dad_s_Date,$C45+3))=M$1,INDEX(Dad_s_Date,$C45+3),""),"")&amp;
IF($C45+4&lt;=$D45,IF(MONTH(INDEX(Dad_s_Date,$C45+4))=M$1,INDEX(Dad_s_Date,$C45+4),""),"")&amp;
IF($C45+5&lt;=$D45,IF(MONTH(INDEX(Dad_s_Date,$C45+5))=M$1,INDEX(Dad_s_Date,$C45+5),""),"")&amp;
IF($C45+6&lt;=$D45,IF(MONTH(INDEX(Dad_s_Date,$C45+6))=M$1,INDEX(Dad_s_Date,$C45+6),""),"")&amp;
IF($C45+7&lt;=$D45,IF(MONTH(INDEX(Dad_s_Date,$C45+7))=M$1,INDEX(Dad_s_Date,$C45+7),""),"")&amp;
IF($C45+8&lt;=$D45,IF(MONTH(INDEX(Dad_s_Date,$C45+8))=M$1,INDEX(Dad_s_Date,$C45+8),""),"")&amp;
IF($C45+9&lt;=$D45,IF(MONTH(INDEX(Dad_s_Date,$C45+9))=M$1,INDEX(Dad_s_Date,$C45+9),""),"")&amp;
IF($C45+10&lt;=$D45,IF(MONTH(INDEX(Dad_s_Date,$C45+10))=M$1,INDEX(Dad_s_Date,$C45+10),""),"")&amp;
IF($C45+11&lt;=$D45,IF(MONTH(INDEX(Dad_s_Date,$C45+11))=M$1,INDEX(Dad_s_Date,$C45+11),""),""),IF(MONTH($A45)=M$1,$A45,""))</f>
        <v/>
      </c>
      <c r="N45" s="16" t="str" cm="1">
        <f t="array" ref="N45">IF($E45="Yes",IF($C45&lt;=$D45,IF(MONTH(INDEX(Dad_s_Date,$C45))=N$1,INDEX(Dad_s_Date,$C45),""),"")&amp;
IF($C45+1&lt;=$D45,IF(MONTH(INDEX(Dad_s_Date,$C45+1))=N$1,INDEX(Dad_s_Date,$C45+1),""),"")&amp;
IF($C45+2&lt;=$D45,IF(MONTH(INDEX(Dad_s_Date,$C45+2))=N$1,INDEX(Dad_s_Date,$C45+2),""),"")&amp;
IF($C45+3&lt;=$D45,IF(MONTH(INDEX(Dad_s_Date,$C45+3))=N$1,INDEX(Dad_s_Date,$C45+3),""),"")&amp;
IF($C45+4&lt;=$D45,IF(MONTH(INDEX(Dad_s_Date,$C45+4))=N$1,INDEX(Dad_s_Date,$C45+4),""),"")&amp;
IF($C45+5&lt;=$D45,IF(MONTH(INDEX(Dad_s_Date,$C45+5))=N$1,INDEX(Dad_s_Date,$C45+5),""),"")&amp;
IF($C45+6&lt;=$D45,IF(MONTH(INDEX(Dad_s_Date,$C45+6))=N$1,INDEX(Dad_s_Date,$C45+6),""),"")&amp;
IF($C45+7&lt;=$D45,IF(MONTH(INDEX(Dad_s_Date,$C45+7))=N$1,INDEX(Dad_s_Date,$C45+7),""),"")&amp;
IF($C45+8&lt;=$D45,IF(MONTH(INDEX(Dad_s_Date,$C45+8))=N$1,INDEX(Dad_s_Date,$C45+8),""),"")&amp;
IF($C45+9&lt;=$D45,IF(MONTH(INDEX(Dad_s_Date,$C45+9))=N$1,INDEX(Dad_s_Date,$C45+9),""),"")&amp;
IF($C45+10&lt;=$D45,IF(MONTH(INDEX(Dad_s_Date,$C45+10))=N$1,INDEX(Dad_s_Date,$C45+10),""),"")&amp;
IF($C45+11&lt;=$D45,IF(MONTH(INDEX(Dad_s_Date,$C45+11))=N$1,INDEX(Dad_s_Date,$C45+11),""),""),IF(MONTH($A45)=N$1,$A45,""))</f>
        <v/>
      </c>
      <c r="O45" s="16" t="str" cm="1">
        <f t="array" ref="O45">IF($E45="Yes",IF($C45&lt;=$D45,IF(MONTH(INDEX(Dad_s_Date,$C45))=O$1,INDEX(Dad_s_Date,$C45),""),"")&amp;
IF($C45+1&lt;=$D45,IF(MONTH(INDEX(Dad_s_Date,$C45+1))=O$1,INDEX(Dad_s_Date,$C45+1),""),"")&amp;
IF($C45+2&lt;=$D45,IF(MONTH(INDEX(Dad_s_Date,$C45+2))=O$1,INDEX(Dad_s_Date,$C45+2),""),"")&amp;
IF($C45+3&lt;=$D45,IF(MONTH(INDEX(Dad_s_Date,$C45+3))=O$1,INDEX(Dad_s_Date,$C45+3),""),"")&amp;
IF($C45+4&lt;=$D45,IF(MONTH(INDEX(Dad_s_Date,$C45+4))=O$1,INDEX(Dad_s_Date,$C45+4),""),"")&amp;
IF($C45+5&lt;=$D45,IF(MONTH(INDEX(Dad_s_Date,$C45+5))=O$1,INDEX(Dad_s_Date,$C45+5),""),"")&amp;
IF($C45+6&lt;=$D45,IF(MONTH(INDEX(Dad_s_Date,$C45+6))=O$1,INDEX(Dad_s_Date,$C45+6),""),"")&amp;
IF($C45+7&lt;=$D45,IF(MONTH(INDEX(Dad_s_Date,$C45+7))=O$1,INDEX(Dad_s_Date,$C45+7),""),"")&amp;
IF($C45+8&lt;=$D45,IF(MONTH(INDEX(Dad_s_Date,$C45+8))=O$1,INDEX(Dad_s_Date,$C45+8),""),"")&amp;
IF($C45+9&lt;=$D45,IF(MONTH(INDEX(Dad_s_Date,$C45+9))=O$1,INDEX(Dad_s_Date,$C45+9),""),"")&amp;
IF($C45+10&lt;=$D45,IF(MONTH(INDEX(Dad_s_Date,$C45+10))=O$1,INDEX(Dad_s_Date,$C45+10),""),"")&amp;
IF($C45+11&lt;=$D45,IF(MONTH(INDEX(Dad_s_Date,$C45+11))=O$1,INDEX(Dad_s_Date,$C45+11),""),""),IF(MONTH($A45)=O$1,$A45,""))</f>
        <v/>
      </c>
      <c r="P45" s="16" cm="1">
        <f t="array" ref="P45">IF($E45="Yes",IF($C45&lt;=$D45,IF(MONTH(INDEX(Dad_s_Date,$C45))=P$1,INDEX(Dad_s_Date,$C45),""),"")&amp;
IF($C45+1&lt;=$D45,IF(MONTH(INDEX(Dad_s_Date,$C45+1))=P$1,INDEX(Dad_s_Date,$C45+1),""),"")&amp;
IF($C45+2&lt;=$D45,IF(MONTH(INDEX(Dad_s_Date,$C45+2))=P$1,INDEX(Dad_s_Date,$C45+2),""),"")&amp;
IF($C45+3&lt;=$D45,IF(MONTH(INDEX(Dad_s_Date,$C45+3))=P$1,INDEX(Dad_s_Date,$C45+3),""),"")&amp;
IF($C45+4&lt;=$D45,IF(MONTH(INDEX(Dad_s_Date,$C45+4))=P$1,INDEX(Dad_s_Date,$C45+4),""),"")&amp;
IF($C45+5&lt;=$D45,IF(MONTH(INDEX(Dad_s_Date,$C45+5))=P$1,INDEX(Dad_s_Date,$C45+5),""),"")&amp;
IF($C45+6&lt;=$D45,IF(MONTH(INDEX(Dad_s_Date,$C45+6))=P$1,INDEX(Dad_s_Date,$C45+6),""),"")&amp;
IF($C45+7&lt;=$D45,IF(MONTH(INDEX(Dad_s_Date,$C45+7))=P$1,INDEX(Dad_s_Date,$C45+7),""),"")&amp;
IF($C45+8&lt;=$D45,IF(MONTH(INDEX(Dad_s_Date,$C45+8))=P$1,INDEX(Dad_s_Date,$C45+8),""),"")&amp;
IF($C45+9&lt;=$D45,IF(MONTH(INDEX(Dad_s_Date,$C45+9))=P$1,INDEX(Dad_s_Date,$C45+9),""),"")&amp;
IF($C45+10&lt;=$D45,IF(MONTH(INDEX(Dad_s_Date,$C45+10))=P$1,INDEX(Dad_s_Date,$C45+10),""),"")&amp;
IF($C45+11&lt;=$D45,IF(MONTH(INDEX(Dad_s_Date,$C45+11))=P$1,INDEX(Dad_s_Date,$C45+11),""),""),IF(MONTH($A45)=P$1,$A45,""))</f>
        <v>48881</v>
      </c>
      <c r="Q45" s="16" t="str" cm="1">
        <f t="array" ref="Q45">IF($E45="Yes",IF($C45&lt;=$D45,IF(MONTH(INDEX(Dad_s_Date,$C45))=Q$1,INDEX(Dad_s_Date,$C45),""),"")&amp;
IF($C45+1&lt;=$D45,IF(MONTH(INDEX(Dad_s_Date,$C45+1))=Q$1,INDEX(Dad_s_Date,$C45+1),""),"")&amp;
IF($C45+2&lt;=$D45,IF(MONTH(INDEX(Dad_s_Date,$C45+2))=Q$1,INDEX(Dad_s_Date,$C45+2),""),"")&amp;
IF($C45+3&lt;=$D45,IF(MONTH(INDEX(Dad_s_Date,$C45+3))=Q$1,INDEX(Dad_s_Date,$C45+3),""),"")&amp;
IF($C45+4&lt;=$D45,IF(MONTH(INDEX(Dad_s_Date,$C45+4))=Q$1,INDEX(Dad_s_Date,$C45+4),""),"")&amp;
IF($C45+5&lt;=$D45,IF(MONTH(INDEX(Dad_s_Date,$C45+5))=Q$1,INDEX(Dad_s_Date,$C45+5),""),"")&amp;
IF($C45+6&lt;=$D45,IF(MONTH(INDEX(Dad_s_Date,$C45+6))=Q$1,INDEX(Dad_s_Date,$C45+6),""),"")&amp;
IF($C45+7&lt;=$D45,IF(MONTH(INDEX(Dad_s_Date,$C45+7))=Q$1,INDEX(Dad_s_Date,$C45+7),""),"")&amp;
IF($C45+8&lt;=$D45,IF(MONTH(INDEX(Dad_s_Date,$C45+8))=Q$1,INDEX(Dad_s_Date,$C45+8),""),"")&amp;
IF($C45+9&lt;=$D45,IF(MONTH(INDEX(Dad_s_Date,$C45+9))=Q$1,INDEX(Dad_s_Date,$C45+9),""),"")&amp;
IF($C45+10&lt;=$D45,IF(MONTH(INDEX(Dad_s_Date,$C45+10))=Q$1,INDEX(Dad_s_Date,$C45+10),""),"")&amp;
IF($C45+11&lt;=$D45,IF(MONTH(INDEX(Dad_s_Date,$C45+11))=Q$1,INDEX(Dad_s_Date,$C45+11),""),""),IF(MONTH($A45)=Q$1,$A45,""))</f>
        <v/>
      </c>
      <c r="R45" s="17" t="str" cm="1">
        <f t="array" ref="R45">IF($E45="Yes",IF($C45&lt;=$D45,IF(MONTH(INDEX(Dad_s_Date,$C45))=R$1,INDEX(Dad_s_Date,$C45),""),"")&amp;
IF($C45+1&lt;=$D45,IF(MONTH(INDEX(Dad_s_Date,$C45+1))=R$1,INDEX(Dad_s_Date,$C45+1),""),"")&amp;
IF($C45+2&lt;=$D45,IF(MONTH(INDEX(Dad_s_Date,$C45+2))=R$1,INDEX(Dad_s_Date,$C45+2),""),"")&amp;
IF($C45+3&lt;=$D45,IF(MONTH(INDEX(Dad_s_Date,$C45+3))=R$1,INDEX(Dad_s_Date,$C45+3),""),"")&amp;
IF($C45+4&lt;=$D45,IF(MONTH(INDEX(Dad_s_Date,$C45+4))=R$1,INDEX(Dad_s_Date,$C45+4),""),"")&amp;
IF($C45+5&lt;=$D45,IF(MONTH(INDEX(Dad_s_Date,$C45+5))=R$1,INDEX(Dad_s_Date,$C45+5),""),"")&amp;
IF($C45+6&lt;=$D45,IF(MONTH(INDEX(Dad_s_Date,$C45+6))=R$1,INDEX(Dad_s_Date,$C45+6),""),"")&amp;
IF($C45+7&lt;=$D45,IF(MONTH(INDEX(Dad_s_Date,$C45+7))=R$1,INDEX(Dad_s_Date,$C45+7),""),"")&amp;
IF($C45+8&lt;=$D45,IF(MONTH(INDEX(Dad_s_Date,$C45+8))=R$1,INDEX(Dad_s_Date,$C45+8),""),"")&amp;
IF($C45+9&lt;=$D45,IF(MONTH(INDEX(Dad_s_Date,$C45+9))=R$1,INDEX(Dad_s_Date,$C45+9),""),"")&amp;
IF($C45+10&lt;=$D45,IF(MONTH(INDEX(Dad_s_Date,$C45+10))=R$1,INDEX(Dad_s_Date,$C45+10),""),"")&amp;
IF($C45+11&lt;=$D45,IF(MONTH(INDEX(Dad_s_Date,$C45+11))=R$1,INDEX(Dad_s_Date,$C45+11),""),""),IF(MONTH($A45)=R$1,$A45,""))</f>
        <v/>
      </c>
    </row>
    <row r="46" spans="1:19" x14ac:dyDescent="0.35">
      <c r="E46" s="5" t="str">
        <f t="shared" si="0"/>
        <v/>
      </c>
      <c r="F46" s="6">
        <v>2034</v>
      </c>
      <c r="G46" s="21" t="s">
        <v>5</v>
      </c>
      <c r="H46" s="21" t="s">
        <v>6</v>
      </c>
      <c r="I46" s="21" t="s">
        <v>7</v>
      </c>
      <c r="J46" s="21" t="s">
        <v>8</v>
      </c>
      <c r="K46" s="21" t="s">
        <v>9</v>
      </c>
      <c r="L46" s="21" t="s">
        <v>10</v>
      </c>
      <c r="M46" s="21" t="s">
        <v>16</v>
      </c>
      <c r="N46" s="21" t="s">
        <v>11</v>
      </c>
      <c r="O46" s="21" t="s">
        <v>12</v>
      </c>
      <c r="P46" s="21" t="s">
        <v>13</v>
      </c>
      <c r="Q46" s="21" t="s">
        <v>14</v>
      </c>
      <c r="R46" s="21" t="s">
        <v>15</v>
      </c>
    </row>
    <row r="47" spans="1:19" x14ac:dyDescent="0.35">
      <c r="A47" s="4">
        <f>INDEX(My_Date,MATCH(F46,My_Year,0))</f>
        <v>48957</v>
      </c>
      <c r="B47" s="4">
        <f>INDEX(My_Date,MATCH(F46,My_Year,1))</f>
        <v>49293</v>
      </c>
      <c r="C47" s="5">
        <f>MATCH(A47,My_Date,0)</f>
        <v>12</v>
      </c>
      <c r="D47" s="5">
        <f>MATCH(B47,My_Date,0)</f>
        <v>13</v>
      </c>
      <c r="E47" s="5" t="str">
        <f t="shared" si="0"/>
        <v>Yes</v>
      </c>
      <c r="F47" s="6" t="s">
        <v>0</v>
      </c>
      <c r="G47" s="22" t="str" cm="1">
        <f t="array" ref="G47">IF($E47="Yes",IF($C47&lt;=$D47,IF(MONTH(INDEX(My_Date,$C47))=G$1,INDEX(My_Date,$C47),""),"")&amp;
IF($C47+1&lt;=$D47,IF(MONTH(INDEX(My_Date,$C47+1))=G$1,INDEX(My_Date,$C47+1),""),"")&amp;
IF($C47+2&lt;=$D47,IF(MONTH(INDEX(My_Date,$C47+2))=G$1,INDEX(My_Date,$C47+2),""),"")&amp;
IF($C47+3&lt;=$D47,IF(MONTH(INDEX(My_Date,$C47+3))=G$1,INDEX(My_Date,$C47+3),""),"")&amp;
IF($C47+4&lt;=$D47,IF(MONTH(INDEX(My_Date,$C47+4))=G$1,INDEX(My_Date,$C47+4),""),"")&amp;
IF($C47+5&lt;=$D47,IF(MONTH(INDEX(My_Date,$C47+5))=G$1,INDEX(My_Date,$C47+5),""),"")&amp;
IF($C47+6&lt;=$D47,IF(MONTH(INDEX(My_Date,$C47+6))=G$1,INDEX(My_Date,$C47+6),""),"")&amp;
IF($C47+7&lt;=$D47,IF(MONTH(INDEX(My_Date,$C47+7))=G$1,INDEX(My_Date,$C47+7),""),"")&amp;
IF($C47+8&lt;=$D47,IF(MONTH(INDEX(My_Date,$C47+8))=G$1,INDEX(My_Date,$C47+8),""),"")&amp;
IF($C47+9&lt;=$D47,IF(MONTH(INDEX(My_Date,$C47+9))=G$1,INDEX(My_Date,$C47+9),""),"")&amp;
IF($C47+10&lt;=$D47,IF(MONTH(INDEX(My_Date,$C47+10))=G$1,INDEX(My_Date,$C47+10),""),"")&amp;
IF($C47+11&lt;=$D47,IF(MONTH(INDEX(My_Date,$C47+11))=G$1,INDEX(My_Date,$C47+11),""),""),IF(MONTH($A47)=G$1,$A47,""))</f>
        <v>48957</v>
      </c>
      <c r="H47" s="23" t="str" cm="1">
        <f t="array" ref="H47">IF($E47="Yes",IF($C47&lt;=$D47,IF(MONTH(INDEX(My_Date,$C47))=H$1,INDEX(My_Date,$C47),""),"")&amp;
IF($C47+1&lt;=$D47,IF(MONTH(INDEX(My_Date,$C47+1))=H$1,INDEX(My_Date,$C47+1),""),"")&amp;
IF($C47+2&lt;=$D47,IF(MONTH(INDEX(My_Date,$C47+2))=H$1,INDEX(My_Date,$C47+2),""),"")&amp;
IF($C47+3&lt;=$D47,IF(MONTH(INDEX(My_Date,$C47+3))=H$1,INDEX(My_Date,$C47+3),""),"")&amp;
IF($C47+4&lt;=$D47,IF(MONTH(INDEX(My_Date,$C47+4))=H$1,INDEX(My_Date,$C47+4),""),"")&amp;
IF($C47+5&lt;=$D47,IF(MONTH(INDEX(My_Date,$C47+5))=H$1,INDEX(My_Date,$C47+5),""),"")&amp;
IF($C47+6&lt;=$D47,IF(MONTH(INDEX(My_Date,$C47+6))=H$1,INDEX(My_Date,$C47+6),""),"")&amp;
IF($C47+7&lt;=$D47,IF(MONTH(INDEX(My_Date,$C47+7))=H$1,INDEX(My_Date,$C47+7),""),"")&amp;
IF($C47+8&lt;=$D47,IF(MONTH(INDEX(My_Date,$C47+8))=H$1,INDEX(My_Date,$C47+8),""),"")&amp;
IF($C47+9&lt;=$D47,IF(MONTH(INDEX(My_Date,$C47+9))=H$1,INDEX(My_Date,$C47+9),""),"")&amp;
IF($C47+10&lt;=$D47,IF(MONTH(INDEX(My_Date,$C47+10))=H$1,INDEX(My_Date,$C47+10),""),"")&amp;
IF($C47+11&lt;=$D47,IF(MONTH(INDEX(My_Date,$C47+11))=H$1,INDEX(My_Date,$C47+11),""),""),IF(MONTH($A47)=H$1,$A47,""))</f>
        <v/>
      </c>
      <c r="I47" s="23" t="str" cm="1">
        <f t="array" ref="I47">IF($E47="Yes",IF($C47&lt;=$D47,IF(MONTH(INDEX(My_Date,$C47))=I$1,INDEX(My_Date,$C47),""),"")&amp;
IF($C47+1&lt;=$D47,IF(MONTH(INDEX(My_Date,$C47+1))=I$1,INDEX(My_Date,$C47+1),""),"")&amp;
IF($C47+2&lt;=$D47,IF(MONTH(INDEX(My_Date,$C47+2))=I$1,INDEX(My_Date,$C47+2),""),"")&amp;
IF($C47+3&lt;=$D47,IF(MONTH(INDEX(My_Date,$C47+3))=I$1,INDEX(My_Date,$C47+3),""),"")&amp;
IF($C47+4&lt;=$D47,IF(MONTH(INDEX(My_Date,$C47+4))=I$1,INDEX(My_Date,$C47+4),""),"")&amp;
IF($C47+5&lt;=$D47,IF(MONTH(INDEX(My_Date,$C47+5))=I$1,INDEX(My_Date,$C47+5),""),"")&amp;
IF($C47+6&lt;=$D47,IF(MONTH(INDEX(My_Date,$C47+6))=I$1,INDEX(My_Date,$C47+6),""),"")&amp;
IF($C47+7&lt;=$D47,IF(MONTH(INDEX(My_Date,$C47+7))=I$1,INDEX(My_Date,$C47+7),""),"")&amp;
IF($C47+8&lt;=$D47,IF(MONTH(INDEX(My_Date,$C47+8))=I$1,INDEX(My_Date,$C47+8),""),"")&amp;
IF($C47+9&lt;=$D47,IF(MONTH(INDEX(My_Date,$C47+9))=I$1,INDEX(My_Date,$C47+9),""),"")&amp;
IF($C47+10&lt;=$D47,IF(MONTH(INDEX(My_Date,$C47+10))=I$1,INDEX(My_Date,$C47+10),""),"")&amp;
IF($C47+11&lt;=$D47,IF(MONTH(INDEX(My_Date,$C47+11))=I$1,INDEX(My_Date,$C47+11),""),""),IF(MONTH($A47)=I$1,$A47,""))</f>
        <v/>
      </c>
      <c r="J47" s="23" t="str" cm="1">
        <f t="array" ref="J47">IF($E47="Yes",IF($C47&lt;=$D47,IF(MONTH(INDEX(My_Date,$C47))=J$1,INDEX(My_Date,$C47),""),"")&amp;
IF($C47+1&lt;=$D47,IF(MONTH(INDEX(My_Date,$C47+1))=J$1,INDEX(My_Date,$C47+1),""),"")&amp;
IF($C47+2&lt;=$D47,IF(MONTH(INDEX(My_Date,$C47+2))=J$1,INDEX(My_Date,$C47+2),""),"")&amp;
IF($C47+3&lt;=$D47,IF(MONTH(INDEX(My_Date,$C47+3))=J$1,INDEX(My_Date,$C47+3),""),"")&amp;
IF($C47+4&lt;=$D47,IF(MONTH(INDEX(My_Date,$C47+4))=J$1,INDEX(My_Date,$C47+4),""),"")&amp;
IF($C47+5&lt;=$D47,IF(MONTH(INDEX(My_Date,$C47+5))=J$1,INDEX(My_Date,$C47+5),""),"")&amp;
IF($C47+6&lt;=$D47,IF(MONTH(INDEX(My_Date,$C47+6))=J$1,INDEX(My_Date,$C47+6),""),"")&amp;
IF($C47+7&lt;=$D47,IF(MONTH(INDEX(My_Date,$C47+7))=J$1,INDEX(My_Date,$C47+7),""),"")&amp;
IF($C47+8&lt;=$D47,IF(MONTH(INDEX(My_Date,$C47+8))=J$1,INDEX(My_Date,$C47+8),""),"")&amp;
IF($C47+9&lt;=$D47,IF(MONTH(INDEX(My_Date,$C47+9))=J$1,INDEX(My_Date,$C47+9),""),"")&amp;
IF($C47+10&lt;=$D47,IF(MONTH(INDEX(My_Date,$C47+10))=J$1,INDEX(My_Date,$C47+10),""),"")&amp;
IF($C47+11&lt;=$D47,IF(MONTH(INDEX(My_Date,$C47+11))=J$1,INDEX(My_Date,$C47+11),""),""),IF(MONTH($A47)=J$1,$A47,""))</f>
        <v/>
      </c>
      <c r="K47" s="23" t="str" cm="1">
        <f t="array" ref="K47">IF($E47="Yes",IF($C47&lt;=$D47,IF(MONTH(INDEX(My_Date,$C47))=K$1,INDEX(My_Date,$C47),""),"")&amp;
IF($C47+1&lt;=$D47,IF(MONTH(INDEX(My_Date,$C47+1))=K$1,INDEX(My_Date,$C47+1),""),"")&amp;
IF($C47+2&lt;=$D47,IF(MONTH(INDEX(My_Date,$C47+2))=K$1,INDEX(My_Date,$C47+2),""),"")&amp;
IF($C47+3&lt;=$D47,IF(MONTH(INDEX(My_Date,$C47+3))=K$1,INDEX(My_Date,$C47+3),""),"")&amp;
IF($C47+4&lt;=$D47,IF(MONTH(INDEX(My_Date,$C47+4))=K$1,INDEX(My_Date,$C47+4),""),"")&amp;
IF($C47+5&lt;=$D47,IF(MONTH(INDEX(My_Date,$C47+5))=K$1,INDEX(My_Date,$C47+5),""),"")&amp;
IF($C47+6&lt;=$D47,IF(MONTH(INDEX(My_Date,$C47+6))=K$1,INDEX(My_Date,$C47+6),""),"")&amp;
IF($C47+7&lt;=$D47,IF(MONTH(INDEX(My_Date,$C47+7))=K$1,INDEX(My_Date,$C47+7),""),"")&amp;
IF($C47+8&lt;=$D47,IF(MONTH(INDEX(My_Date,$C47+8))=K$1,INDEX(My_Date,$C47+8),""),"")&amp;
IF($C47+9&lt;=$D47,IF(MONTH(INDEX(My_Date,$C47+9))=K$1,INDEX(My_Date,$C47+9),""),"")&amp;
IF($C47+10&lt;=$D47,IF(MONTH(INDEX(My_Date,$C47+10))=K$1,INDEX(My_Date,$C47+10),""),"")&amp;
IF($C47+11&lt;=$D47,IF(MONTH(INDEX(My_Date,$C47+11))=K$1,INDEX(My_Date,$C47+11),""),""),IF(MONTH($A47)=K$1,$A47,""))</f>
        <v/>
      </c>
      <c r="L47" s="23" t="str" cm="1">
        <f t="array" ref="L47">IF($E47="Yes",IF($C47&lt;=$D47,IF(MONTH(INDEX(My_Date,$C47))=L$1,INDEX(My_Date,$C47),""),"")&amp;
IF($C47+1&lt;=$D47,IF(MONTH(INDEX(My_Date,$C47+1))=L$1,INDEX(My_Date,$C47+1),""),"")&amp;
IF($C47+2&lt;=$D47,IF(MONTH(INDEX(My_Date,$C47+2))=L$1,INDEX(My_Date,$C47+2),""),"")&amp;
IF($C47+3&lt;=$D47,IF(MONTH(INDEX(My_Date,$C47+3))=L$1,INDEX(My_Date,$C47+3),""),"")&amp;
IF($C47+4&lt;=$D47,IF(MONTH(INDEX(My_Date,$C47+4))=L$1,INDEX(My_Date,$C47+4),""),"")&amp;
IF($C47+5&lt;=$D47,IF(MONTH(INDEX(My_Date,$C47+5))=L$1,INDEX(My_Date,$C47+5),""),"")&amp;
IF($C47+6&lt;=$D47,IF(MONTH(INDEX(My_Date,$C47+6))=L$1,INDEX(My_Date,$C47+6),""),"")&amp;
IF($C47+7&lt;=$D47,IF(MONTH(INDEX(My_Date,$C47+7))=L$1,INDEX(My_Date,$C47+7),""),"")&amp;
IF($C47+8&lt;=$D47,IF(MONTH(INDEX(My_Date,$C47+8))=L$1,INDEX(My_Date,$C47+8),""),"")&amp;
IF($C47+9&lt;=$D47,IF(MONTH(INDEX(My_Date,$C47+9))=L$1,INDEX(My_Date,$C47+9),""),"")&amp;
IF($C47+10&lt;=$D47,IF(MONTH(INDEX(My_Date,$C47+10))=L$1,INDEX(My_Date,$C47+10),""),"")&amp;
IF($C47+11&lt;=$D47,IF(MONTH(INDEX(My_Date,$C47+11))=L$1,INDEX(My_Date,$C47+11),""),""),IF(MONTH($A47)=L$1,$A47,""))</f>
        <v/>
      </c>
      <c r="M47" s="23" t="str" cm="1">
        <f t="array" ref="M47">IF($E47="Yes",IF($C47&lt;=$D47,IF(MONTH(INDEX(My_Date,$C47))=M$1,INDEX(My_Date,$C47),""),"")&amp;
IF($C47+1&lt;=$D47,IF(MONTH(INDEX(My_Date,$C47+1))=M$1,INDEX(My_Date,$C47+1),""),"")&amp;
IF($C47+2&lt;=$D47,IF(MONTH(INDEX(My_Date,$C47+2))=M$1,INDEX(My_Date,$C47+2),""),"")&amp;
IF($C47+3&lt;=$D47,IF(MONTH(INDEX(My_Date,$C47+3))=M$1,INDEX(My_Date,$C47+3),""),"")&amp;
IF($C47+4&lt;=$D47,IF(MONTH(INDEX(My_Date,$C47+4))=M$1,INDEX(My_Date,$C47+4),""),"")&amp;
IF($C47+5&lt;=$D47,IF(MONTH(INDEX(My_Date,$C47+5))=M$1,INDEX(My_Date,$C47+5),""),"")&amp;
IF($C47+6&lt;=$D47,IF(MONTH(INDEX(My_Date,$C47+6))=M$1,INDEX(My_Date,$C47+6),""),"")&amp;
IF($C47+7&lt;=$D47,IF(MONTH(INDEX(My_Date,$C47+7))=M$1,INDEX(My_Date,$C47+7),""),"")&amp;
IF($C47+8&lt;=$D47,IF(MONTH(INDEX(My_Date,$C47+8))=M$1,INDEX(My_Date,$C47+8),""),"")&amp;
IF($C47+9&lt;=$D47,IF(MONTH(INDEX(My_Date,$C47+9))=M$1,INDEX(My_Date,$C47+9),""),"")&amp;
IF($C47+10&lt;=$D47,IF(MONTH(INDEX(My_Date,$C47+10))=M$1,INDEX(My_Date,$C47+10),""),"")&amp;
IF($C47+11&lt;=$D47,IF(MONTH(INDEX(My_Date,$C47+11))=M$1,INDEX(My_Date,$C47+11),""),""),IF(MONTH($A47)=M$1,$A47,""))</f>
        <v/>
      </c>
      <c r="N47" s="23" t="str" cm="1">
        <f t="array" ref="N47">IF($E47="Yes",IF($C47&lt;=$D47,IF(MONTH(INDEX(My_Date,$C47))=N$1,INDEX(My_Date,$C47),""),"")&amp;
IF($C47+1&lt;=$D47,IF(MONTH(INDEX(My_Date,$C47+1))=N$1,INDEX(My_Date,$C47+1),""),"")&amp;
IF($C47+2&lt;=$D47,IF(MONTH(INDEX(My_Date,$C47+2))=N$1,INDEX(My_Date,$C47+2),""),"")&amp;
IF($C47+3&lt;=$D47,IF(MONTH(INDEX(My_Date,$C47+3))=N$1,INDEX(My_Date,$C47+3),""),"")&amp;
IF($C47+4&lt;=$D47,IF(MONTH(INDEX(My_Date,$C47+4))=N$1,INDEX(My_Date,$C47+4),""),"")&amp;
IF($C47+5&lt;=$D47,IF(MONTH(INDEX(My_Date,$C47+5))=N$1,INDEX(My_Date,$C47+5),""),"")&amp;
IF($C47+6&lt;=$D47,IF(MONTH(INDEX(My_Date,$C47+6))=N$1,INDEX(My_Date,$C47+6),""),"")&amp;
IF($C47+7&lt;=$D47,IF(MONTH(INDEX(My_Date,$C47+7))=N$1,INDEX(My_Date,$C47+7),""),"")&amp;
IF($C47+8&lt;=$D47,IF(MONTH(INDEX(My_Date,$C47+8))=N$1,INDEX(My_Date,$C47+8),""),"")&amp;
IF($C47+9&lt;=$D47,IF(MONTH(INDEX(My_Date,$C47+9))=N$1,INDEX(My_Date,$C47+9),""),"")&amp;
IF($C47+10&lt;=$D47,IF(MONTH(INDEX(My_Date,$C47+10))=N$1,INDEX(My_Date,$C47+10),""),"")&amp;
IF($C47+11&lt;=$D47,IF(MONTH(INDEX(My_Date,$C47+11))=N$1,INDEX(My_Date,$C47+11),""),""),IF(MONTH($A47)=N$1,$A47,""))</f>
        <v/>
      </c>
      <c r="O47" s="23" t="str" cm="1">
        <f t="array" ref="O47">IF($E47="Yes",IF($C47&lt;=$D47,IF(MONTH(INDEX(My_Date,$C47))=O$1,INDEX(My_Date,$C47),""),"")&amp;
IF($C47+1&lt;=$D47,IF(MONTH(INDEX(My_Date,$C47+1))=O$1,INDEX(My_Date,$C47+1),""),"")&amp;
IF($C47+2&lt;=$D47,IF(MONTH(INDEX(My_Date,$C47+2))=O$1,INDEX(My_Date,$C47+2),""),"")&amp;
IF($C47+3&lt;=$D47,IF(MONTH(INDEX(My_Date,$C47+3))=O$1,INDEX(My_Date,$C47+3),""),"")&amp;
IF($C47+4&lt;=$D47,IF(MONTH(INDEX(My_Date,$C47+4))=O$1,INDEX(My_Date,$C47+4),""),"")&amp;
IF($C47+5&lt;=$D47,IF(MONTH(INDEX(My_Date,$C47+5))=O$1,INDEX(My_Date,$C47+5),""),"")&amp;
IF($C47+6&lt;=$D47,IF(MONTH(INDEX(My_Date,$C47+6))=O$1,INDEX(My_Date,$C47+6),""),"")&amp;
IF($C47+7&lt;=$D47,IF(MONTH(INDEX(My_Date,$C47+7))=O$1,INDEX(My_Date,$C47+7),""),"")&amp;
IF($C47+8&lt;=$D47,IF(MONTH(INDEX(My_Date,$C47+8))=O$1,INDEX(My_Date,$C47+8),""),"")&amp;
IF($C47+9&lt;=$D47,IF(MONTH(INDEX(My_Date,$C47+9))=O$1,INDEX(My_Date,$C47+9),""),"")&amp;
IF($C47+10&lt;=$D47,IF(MONTH(INDEX(My_Date,$C47+10))=O$1,INDEX(My_Date,$C47+10),""),"")&amp;
IF($C47+11&lt;=$D47,IF(MONTH(INDEX(My_Date,$C47+11))=O$1,INDEX(My_Date,$C47+11),""),""),IF(MONTH($A47)=O$1,$A47,""))</f>
        <v/>
      </c>
      <c r="P47" s="23" t="str" cm="1">
        <f t="array" ref="P47">IF($E47="Yes",IF($C47&lt;=$D47,IF(MONTH(INDEX(My_Date,$C47))=P$1,INDEX(My_Date,$C47),""),"")&amp;
IF($C47+1&lt;=$D47,IF(MONTH(INDEX(My_Date,$C47+1))=P$1,INDEX(My_Date,$C47+1),""),"")&amp;
IF($C47+2&lt;=$D47,IF(MONTH(INDEX(My_Date,$C47+2))=P$1,INDEX(My_Date,$C47+2),""),"")&amp;
IF($C47+3&lt;=$D47,IF(MONTH(INDEX(My_Date,$C47+3))=P$1,INDEX(My_Date,$C47+3),""),"")&amp;
IF($C47+4&lt;=$D47,IF(MONTH(INDEX(My_Date,$C47+4))=P$1,INDEX(My_Date,$C47+4),""),"")&amp;
IF($C47+5&lt;=$D47,IF(MONTH(INDEX(My_Date,$C47+5))=P$1,INDEX(My_Date,$C47+5),""),"")&amp;
IF($C47+6&lt;=$D47,IF(MONTH(INDEX(My_Date,$C47+6))=P$1,INDEX(My_Date,$C47+6),""),"")&amp;
IF($C47+7&lt;=$D47,IF(MONTH(INDEX(My_Date,$C47+7))=P$1,INDEX(My_Date,$C47+7),""),"")&amp;
IF($C47+8&lt;=$D47,IF(MONTH(INDEX(My_Date,$C47+8))=P$1,INDEX(My_Date,$C47+8),""),"")&amp;
IF($C47+9&lt;=$D47,IF(MONTH(INDEX(My_Date,$C47+9))=P$1,INDEX(My_Date,$C47+9),""),"")&amp;
IF($C47+10&lt;=$D47,IF(MONTH(INDEX(My_Date,$C47+10))=P$1,INDEX(My_Date,$C47+10),""),"")&amp;
IF($C47+11&lt;=$D47,IF(MONTH(INDEX(My_Date,$C47+11))=P$1,INDEX(My_Date,$C47+11),""),""),IF(MONTH($A47)=P$1,$A47,""))</f>
        <v/>
      </c>
      <c r="Q47" s="23" t="str" cm="1">
        <f t="array" ref="Q47">IF($E47="Yes",IF($C47&lt;=$D47,IF(MONTH(INDEX(My_Date,$C47))=Q$1,INDEX(My_Date,$C47),""),"")&amp;
IF($C47+1&lt;=$D47,IF(MONTH(INDEX(My_Date,$C47+1))=Q$1,INDEX(My_Date,$C47+1),""),"")&amp;
IF($C47+2&lt;=$D47,IF(MONTH(INDEX(My_Date,$C47+2))=Q$1,INDEX(My_Date,$C47+2),""),"")&amp;
IF($C47+3&lt;=$D47,IF(MONTH(INDEX(My_Date,$C47+3))=Q$1,INDEX(My_Date,$C47+3),""),"")&amp;
IF($C47+4&lt;=$D47,IF(MONTH(INDEX(My_Date,$C47+4))=Q$1,INDEX(My_Date,$C47+4),""),"")&amp;
IF($C47+5&lt;=$D47,IF(MONTH(INDEX(My_Date,$C47+5))=Q$1,INDEX(My_Date,$C47+5),""),"")&amp;
IF($C47+6&lt;=$D47,IF(MONTH(INDEX(My_Date,$C47+6))=Q$1,INDEX(My_Date,$C47+6),""),"")&amp;
IF($C47+7&lt;=$D47,IF(MONTH(INDEX(My_Date,$C47+7))=Q$1,INDEX(My_Date,$C47+7),""),"")&amp;
IF($C47+8&lt;=$D47,IF(MONTH(INDEX(My_Date,$C47+8))=Q$1,INDEX(My_Date,$C47+8),""),"")&amp;
IF($C47+9&lt;=$D47,IF(MONTH(INDEX(My_Date,$C47+9))=Q$1,INDEX(My_Date,$C47+9),""),"")&amp;
IF($C47+10&lt;=$D47,IF(MONTH(INDEX(My_Date,$C47+10))=Q$1,INDEX(My_Date,$C47+10),""),"")&amp;
IF($C47+11&lt;=$D47,IF(MONTH(INDEX(My_Date,$C47+11))=Q$1,INDEX(My_Date,$C47+11),""),""),IF(MONTH($A47)=Q$1,$A47,""))</f>
        <v/>
      </c>
      <c r="R47" s="24" t="str" cm="1">
        <f t="array" ref="R47">IF($E47="Yes",IF($C47&lt;=$D47,IF(MONTH(INDEX(My_Date,$C47))=R$1,INDEX(My_Date,$C47),""),"")&amp;
IF($C47+1&lt;=$D47,IF(MONTH(INDEX(My_Date,$C47+1))=R$1,INDEX(My_Date,$C47+1),""),"")&amp;
IF($C47+2&lt;=$D47,IF(MONTH(INDEX(My_Date,$C47+2))=R$1,INDEX(My_Date,$C47+2),""),"")&amp;
IF($C47+3&lt;=$D47,IF(MONTH(INDEX(My_Date,$C47+3))=R$1,INDEX(My_Date,$C47+3),""),"")&amp;
IF($C47+4&lt;=$D47,IF(MONTH(INDEX(My_Date,$C47+4))=R$1,INDEX(My_Date,$C47+4),""),"")&amp;
IF($C47+5&lt;=$D47,IF(MONTH(INDEX(My_Date,$C47+5))=R$1,INDEX(My_Date,$C47+5),""),"")&amp;
IF($C47+6&lt;=$D47,IF(MONTH(INDEX(My_Date,$C47+6))=R$1,INDEX(My_Date,$C47+6),""),"")&amp;
IF($C47+7&lt;=$D47,IF(MONTH(INDEX(My_Date,$C47+7))=R$1,INDEX(My_Date,$C47+7),""),"")&amp;
IF($C47+8&lt;=$D47,IF(MONTH(INDEX(My_Date,$C47+8))=R$1,INDEX(My_Date,$C47+8),""),"")&amp;
IF($C47+9&lt;=$D47,IF(MONTH(INDEX(My_Date,$C47+9))=R$1,INDEX(My_Date,$C47+9),""),"")&amp;
IF($C47+10&lt;=$D47,IF(MONTH(INDEX(My_Date,$C47+10))=R$1,INDEX(My_Date,$C47+10),""),"")&amp;
IF($C47+11&lt;=$D47,IF(MONTH(INDEX(My_Date,$C47+11))=R$1,INDEX(My_Date,$C47+11),""),""),IF(MONTH($A47)=R$1,$A47,""))</f>
        <v>49293</v>
      </c>
    </row>
    <row r="48" spans="1:19" x14ac:dyDescent="0.35">
      <c r="A48" s="4">
        <f>INDEX(Mom_s_Date,MATCH(F46,Mom_Year,0))</f>
        <v>49263</v>
      </c>
      <c r="B48" s="4">
        <f>INDEX(Mom_s_Date,MATCH(F46,Mom_Year,1))</f>
        <v>49263</v>
      </c>
      <c r="C48" s="5">
        <f>MATCH(A48,Mom_s_Date,0)</f>
        <v>13</v>
      </c>
      <c r="D48" s="5">
        <f>MATCH(B48,Mom_s_Date,0)</f>
        <v>13</v>
      </c>
      <c r="E48" s="5" t="str">
        <f t="shared" si="0"/>
        <v/>
      </c>
      <c r="F48" s="6" t="s">
        <v>1</v>
      </c>
      <c r="G48" s="18" t="str" cm="1">
        <f t="array" ref="G48">IF($E48="Yes",IF($C48&lt;=$D48,IF(MONTH(INDEX(Mom_s_Date,$C48))=G$1,INDEX(Mom_s_Date,$C48),""),"")&amp;
IF($C48+1&lt;=$D48,IF(MONTH(INDEX(Mom_s_Date,$C48+1))=G$1,INDEX(Mom_s_Date,$C48+1),""),"")&amp;
IF($C48+2&lt;=$D48,IF(MONTH(INDEX(Mom_s_Date,$C48+2))=G$1,INDEX(Mom_s_Date,$C48+2),""),"")&amp;
IF($C48+3&lt;=$D48,IF(MONTH(INDEX(Mom_s_Date,$C48+3))=G$1,INDEX(Mom_s_Date,$C48+3),""),"")&amp;
IF($C48+4&lt;=$D48,IF(MONTH(INDEX(Mom_s_Date,$C48+4))=G$1,INDEX(Mom_s_Date,$C48+4),""),"")&amp;
IF($C48+5&lt;=$D48,IF(MONTH(INDEX(Mom_s_Date,$C48+5))=G$1,INDEX(Mom_s_Date,$C48+5),""),"")&amp;
IF($C48+6&lt;=$D48,IF(MONTH(INDEX(Mom_s_Date,$C48+6))=G$1,INDEX(Mom_s_Date,$C48+6),""),"")&amp;
IF($C48+7&lt;=$D48,IF(MONTH(INDEX(Mom_s_Date,$C48+7))=G$1,INDEX(Mom_s_Date,$C48+7),""),"")&amp;
IF($C48+8&lt;=$D48,IF(MONTH(INDEX(Mom_s_Date,$C48+8))=G$1,INDEX(Mom_s_Date,$C48+8),""),"")&amp;
IF($C48+9&lt;=$D48,IF(MONTH(INDEX(Mom_s_Date,$C48+9))=G$1,INDEX(Mom_s_Date,$C48+9),""),"")&amp;
IF($C48+10&lt;=$D48,IF(MONTH(INDEX(Mom_s_Date,$C48+10))=G$1,INDEX(Mom_s_Date,$C48+10),""),"")&amp;
IF($C48+11&lt;=$D48,IF(MONTH(INDEX(Mom_s_Date,$C48+11))=G$1,INDEX(Mom_s_Date,$C48+11),""),""),IF(MONTH($A48)=G$1,$A48,""))</f>
        <v/>
      </c>
      <c r="H48" s="14" t="str" cm="1">
        <f t="array" ref="H48">IF($E48="Yes",IF($C48&lt;=$D48,IF(MONTH(INDEX(Mom_s_Date,$C48))=H$1,INDEX(Mom_s_Date,$C48),""),"")&amp;
IF($C48+1&lt;=$D48,IF(MONTH(INDEX(Mom_s_Date,$C48+1))=H$1,INDEX(Mom_s_Date,$C48+1),""),"")&amp;
IF($C48+2&lt;=$D48,IF(MONTH(INDEX(Mom_s_Date,$C48+2))=H$1,INDEX(Mom_s_Date,$C48+2),""),"")&amp;
IF($C48+3&lt;=$D48,IF(MONTH(INDEX(Mom_s_Date,$C48+3))=H$1,INDEX(Mom_s_Date,$C48+3),""),"")&amp;
IF($C48+4&lt;=$D48,IF(MONTH(INDEX(Mom_s_Date,$C48+4))=H$1,INDEX(Mom_s_Date,$C48+4),""),"")&amp;
IF($C48+5&lt;=$D48,IF(MONTH(INDEX(Mom_s_Date,$C48+5))=H$1,INDEX(Mom_s_Date,$C48+5),""),"")&amp;
IF($C48+6&lt;=$D48,IF(MONTH(INDEX(Mom_s_Date,$C48+6))=H$1,INDEX(Mom_s_Date,$C48+6),""),"")&amp;
IF($C48+7&lt;=$D48,IF(MONTH(INDEX(Mom_s_Date,$C48+7))=H$1,INDEX(Mom_s_Date,$C48+7),""),"")&amp;
IF($C48+8&lt;=$D48,IF(MONTH(INDEX(Mom_s_Date,$C48+8))=H$1,INDEX(Mom_s_Date,$C48+8),""),"")&amp;
IF($C48+9&lt;=$D48,IF(MONTH(INDEX(Mom_s_Date,$C48+9))=H$1,INDEX(Mom_s_Date,$C48+9),""),"")&amp;
IF($C48+10&lt;=$D48,IF(MONTH(INDEX(Mom_s_Date,$C48+10))=H$1,INDEX(Mom_s_Date,$C48+10),""),"")&amp;
IF($C48+11&lt;=$D48,IF(MONTH(INDEX(Mom_s_Date,$C48+11))=H$1,INDEX(Mom_s_Date,$C48+11),""),""),IF(MONTH($A48)=H$1,$A48,""))</f>
        <v/>
      </c>
      <c r="I48" s="14" t="str" cm="1">
        <f t="array" ref="I48">IF($E48="Yes",IF($C48&lt;=$D48,IF(MONTH(INDEX(Mom_s_Date,$C48))=I$1,INDEX(Mom_s_Date,$C48),""),"")&amp;
IF($C48+1&lt;=$D48,IF(MONTH(INDEX(Mom_s_Date,$C48+1))=I$1,INDEX(Mom_s_Date,$C48+1),""),"")&amp;
IF($C48+2&lt;=$D48,IF(MONTH(INDEX(Mom_s_Date,$C48+2))=I$1,INDEX(Mom_s_Date,$C48+2),""),"")&amp;
IF($C48+3&lt;=$D48,IF(MONTH(INDEX(Mom_s_Date,$C48+3))=I$1,INDEX(Mom_s_Date,$C48+3),""),"")&amp;
IF($C48+4&lt;=$D48,IF(MONTH(INDEX(Mom_s_Date,$C48+4))=I$1,INDEX(Mom_s_Date,$C48+4),""),"")&amp;
IF($C48+5&lt;=$D48,IF(MONTH(INDEX(Mom_s_Date,$C48+5))=I$1,INDEX(Mom_s_Date,$C48+5),""),"")&amp;
IF($C48+6&lt;=$D48,IF(MONTH(INDEX(Mom_s_Date,$C48+6))=I$1,INDEX(Mom_s_Date,$C48+6),""),"")&amp;
IF($C48+7&lt;=$D48,IF(MONTH(INDEX(Mom_s_Date,$C48+7))=I$1,INDEX(Mom_s_Date,$C48+7),""),"")&amp;
IF($C48+8&lt;=$D48,IF(MONTH(INDEX(Mom_s_Date,$C48+8))=I$1,INDEX(Mom_s_Date,$C48+8),""),"")&amp;
IF($C48+9&lt;=$D48,IF(MONTH(INDEX(Mom_s_Date,$C48+9))=I$1,INDEX(Mom_s_Date,$C48+9),""),"")&amp;
IF($C48+10&lt;=$D48,IF(MONTH(INDEX(Mom_s_Date,$C48+10))=I$1,INDEX(Mom_s_Date,$C48+10),""),"")&amp;
IF($C48+11&lt;=$D48,IF(MONTH(INDEX(Mom_s_Date,$C48+11))=I$1,INDEX(Mom_s_Date,$C48+11),""),""),IF(MONTH($A48)=I$1,$A48,""))</f>
        <v/>
      </c>
      <c r="J48" s="14" t="str" cm="1">
        <f t="array" ref="J48">IF($E48="Yes",IF($C48&lt;=$D48,IF(MONTH(INDEX(Mom_s_Date,$C48))=J$1,INDEX(Mom_s_Date,$C48),""),"")&amp;
IF($C48+1&lt;=$D48,IF(MONTH(INDEX(Mom_s_Date,$C48+1))=J$1,INDEX(Mom_s_Date,$C48+1),""),"")&amp;
IF($C48+2&lt;=$D48,IF(MONTH(INDEX(Mom_s_Date,$C48+2))=J$1,INDEX(Mom_s_Date,$C48+2),""),"")&amp;
IF($C48+3&lt;=$D48,IF(MONTH(INDEX(Mom_s_Date,$C48+3))=J$1,INDEX(Mom_s_Date,$C48+3),""),"")&amp;
IF($C48+4&lt;=$D48,IF(MONTH(INDEX(Mom_s_Date,$C48+4))=J$1,INDEX(Mom_s_Date,$C48+4),""),"")&amp;
IF($C48+5&lt;=$D48,IF(MONTH(INDEX(Mom_s_Date,$C48+5))=J$1,INDEX(Mom_s_Date,$C48+5),""),"")&amp;
IF($C48+6&lt;=$D48,IF(MONTH(INDEX(Mom_s_Date,$C48+6))=J$1,INDEX(Mom_s_Date,$C48+6),""),"")&amp;
IF($C48+7&lt;=$D48,IF(MONTH(INDEX(Mom_s_Date,$C48+7))=J$1,INDEX(Mom_s_Date,$C48+7),""),"")&amp;
IF($C48+8&lt;=$D48,IF(MONTH(INDEX(Mom_s_Date,$C48+8))=J$1,INDEX(Mom_s_Date,$C48+8),""),"")&amp;
IF($C48+9&lt;=$D48,IF(MONTH(INDEX(Mom_s_Date,$C48+9))=J$1,INDEX(Mom_s_Date,$C48+9),""),"")&amp;
IF($C48+10&lt;=$D48,IF(MONTH(INDEX(Mom_s_Date,$C48+10))=J$1,INDEX(Mom_s_Date,$C48+10),""),"")&amp;
IF($C48+11&lt;=$D48,IF(MONTH(INDEX(Mom_s_Date,$C48+11))=J$1,INDEX(Mom_s_Date,$C48+11),""),""),IF(MONTH($A48)=J$1,$A48,""))</f>
        <v/>
      </c>
      <c r="K48" s="14" t="str" cm="1">
        <f t="array" ref="K48">IF($E48="Yes",IF($C48&lt;=$D48,IF(MONTH(INDEX(Mom_s_Date,$C48))=K$1,INDEX(Mom_s_Date,$C48),""),"")&amp;
IF($C48+1&lt;=$D48,IF(MONTH(INDEX(Mom_s_Date,$C48+1))=K$1,INDEX(Mom_s_Date,$C48+1),""),"")&amp;
IF($C48+2&lt;=$D48,IF(MONTH(INDEX(Mom_s_Date,$C48+2))=K$1,INDEX(Mom_s_Date,$C48+2),""),"")&amp;
IF($C48+3&lt;=$D48,IF(MONTH(INDEX(Mom_s_Date,$C48+3))=K$1,INDEX(Mom_s_Date,$C48+3),""),"")&amp;
IF($C48+4&lt;=$D48,IF(MONTH(INDEX(Mom_s_Date,$C48+4))=K$1,INDEX(Mom_s_Date,$C48+4),""),"")&amp;
IF($C48+5&lt;=$D48,IF(MONTH(INDEX(Mom_s_Date,$C48+5))=K$1,INDEX(Mom_s_Date,$C48+5),""),"")&amp;
IF($C48+6&lt;=$D48,IF(MONTH(INDEX(Mom_s_Date,$C48+6))=K$1,INDEX(Mom_s_Date,$C48+6),""),"")&amp;
IF($C48+7&lt;=$D48,IF(MONTH(INDEX(Mom_s_Date,$C48+7))=K$1,INDEX(Mom_s_Date,$C48+7),""),"")&amp;
IF($C48+8&lt;=$D48,IF(MONTH(INDEX(Mom_s_Date,$C48+8))=K$1,INDEX(Mom_s_Date,$C48+8),""),"")&amp;
IF($C48+9&lt;=$D48,IF(MONTH(INDEX(Mom_s_Date,$C48+9))=K$1,INDEX(Mom_s_Date,$C48+9),""),"")&amp;
IF($C48+10&lt;=$D48,IF(MONTH(INDEX(Mom_s_Date,$C48+10))=K$1,INDEX(Mom_s_Date,$C48+10),""),"")&amp;
IF($C48+11&lt;=$D48,IF(MONTH(INDEX(Mom_s_Date,$C48+11))=K$1,INDEX(Mom_s_Date,$C48+11),""),""),IF(MONTH($A48)=K$1,$A48,""))</f>
        <v/>
      </c>
      <c r="L48" s="14" t="str" cm="1">
        <f t="array" ref="L48">IF($E48="Yes",IF($C48&lt;=$D48,IF(MONTH(INDEX(Mom_s_Date,$C48))=L$1,INDEX(Mom_s_Date,$C48),""),"")&amp;
IF($C48+1&lt;=$D48,IF(MONTH(INDEX(Mom_s_Date,$C48+1))=L$1,INDEX(Mom_s_Date,$C48+1),""),"")&amp;
IF($C48+2&lt;=$D48,IF(MONTH(INDEX(Mom_s_Date,$C48+2))=L$1,INDEX(Mom_s_Date,$C48+2),""),"")&amp;
IF($C48+3&lt;=$D48,IF(MONTH(INDEX(Mom_s_Date,$C48+3))=L$1,INDEX(Mom_s_Date,$C48+3),""),"")&amp;
IF($C48+4&lt;=$D48,IF(MONTH(INDEX(Mom_s_Date,$C48+4))=L$1,INDEX(Mom_s_Date,$C48+4),""),"")&amp;
IF($C48+5&lt;=$D48,IF(MONTH(INDEX(Mom_s_Date,$C48+5))=L$1,INDEX(Mom_s_Date,$C48+5),""),"")&amp;
IF($C48+6&lt;=$D48,IF(MONTH(INDEX(Mom_s_Date,$C48+6))=L$1,INDEX(Mom_s_Date,$C48+6),""),"")&amp;
IF($C48+7&lt;=$D48,IF(MONTH(INDEX(Mom_s_Date,$C48+7))=L$1,INDEX(Mom_s_Date,$C48+7),""),"")&amp;
IF($C48+8&lt;=$D48,IF(MONTH(INDEX(Mom_s_Date,$C48+8))=L$1,INDEX(Mom_s_Date,$C48+8),""),"")&amp;
IF($C48+9&lt;=$D48,IF(MONTH(INDEX(Mom_s_Date,$C48+9))=L$1,INDEX(Mom_s_Date,$C48+9),""),"")&amp;
IF($C48+10&lt;=$D48,IF(MONTH(INDEX(Mom_s_Date,$C48+10))=L$1,INDEX(Mom_s_Date,$C48+10),""),"")&amp;
IF($C48+11&lt;=$D48,IF(MONTH(INDEX(Mom_s_Date,$C48+11))=L$1,INDEX(Mom_s_Date,$C48+11),""),""),IF(MONTH($A48)=L$1,$A48,""))</f>
        <v/>
      </c>
      <c r="M48" s="14" t="str" cm="1">
        <f t="array" ref="M48">IF($E48="Yes",IF($C48&lt;=$D48,IF(MONTH(INDEX(Mom_s_Date,$C48))=M$1,INDEX(Mom_s_Date,$C48),""),"")&amp;
IF($C48+1&lt;=$D48,IF(MONTH(INDEX(Mom_s_Date,$C48+1))=M$1,INDEX(Mom_s_Date,$C48+1),""),"")&amp;
IF($C48+2&lt;=$D48,IF(MONTH(INDEX(Mom_s_Date,$C48+2))=M$1,INDEX(Mom_s_Date,$C48+2),""),"")&amp;
IF($C48+3&lt;=$D48,IF(MONTH(INDEX(Mom_s_Date,$C48+3))=M$1,INDEX(Mom_s_Date,$C48+3),""),"")&amp;
IF($C48+4&lt;=$D48,IF(MONTH(INDEX(Mom_s_Date,$C48+4))=M$1,INDEX(Mom_s_Date,$C48+4),""),"")&amp;
IF($C48+5&lt;=$D48,IF(MONTH(INDEX(Mom_s_Date,$C48+5))=M$1,INDEX(Mom_s_Date,$C48+5),""),"")&amp;
IF($C48+6&lt;=$D48,IF(MONTH(INDEX(Mom_s_Date,$C48+6))=M$1,INDEX(Mom_s_Date,$C48+6),""),"")&amp;
IF($C48+7&lt;=$D48,IF(MONTH(INDEX(Mom_s_Date,$C48+7))=M$1,INDEX(Mom_s_Date,$C48+7),""),"")&amp;
IF($C48+8&lt;=$D48,IF(MONTH(INDEX(Mom_s_Date,$C48+8))=M$1,INDEX(Mom_s_Date,$C48+8),""),"")&amp;
IF($C48+9&lt;=$D48,IF(MONTH(INDEX(Mom_s_Date,$C48+9))=M$1,INDEX(Mom_s_Date,$C48+9),""),"")&amp;
IF($C48+10&lt;=$D48,IF(MONTH(INDEX(Mom_s_Date,$C48+10))=M$1,INDEX(Mom_s_Date,$C48+10),""),"")&amp;
IF($C48+11&lt;=$D48,IF(MONTH(INDEX(Mom_s_Date,$C48+11))=M$1,INDEX(Mom_s_Date,$C48+11),""),""),IF(MONTH($A48)=M$1,$A48,""))</f>
        <v/>
      </c>
      <c r="N48" s="14" t="str" cm="1">
        <f t="array" ref="N48">IF($E48="Yes",IF($C48&lt;=$D48,IF(MONTH(INDEX(Mom_s_Date,$C48))=N$1,INDEX(Mom_s_Date,$C48),""),"")&amp;
IF($C48+1&lt;=$D48,IF(MONTH(INDEX(Mom_s_Date,$C48+1))=N$1,INDEX(Mom_s_Date,$C48+1),""),"")&amp;
IF($C48+2&lt;=$D48,IF(MONTH(INDEX(Mom_s_Date,$C48+2))=N$1,INDEX(Mom_s_Date,$C48+2),""),"")&amp;
IF($C48+3&lt;=$D48,IF(MONTH(INDEX(Mom_s_Date,$C48+3))=N$1,INDEX(Mom_s_Date,$C48+3),""),"")&amp;
IF($C48+4&lt;=$D48,IF(MONTH(INDEX(Mom_s_Date,$C48+4))=N$1,INDEX(Mom_s_Date,$C48+4),""),"")&amp;
IF($C48+5&lt;=$D48,IF(MONTH(INDEX(Mom_s_Date,$C48+5))=N$1,INDEX(Mom_s_Date,$C48+5),""),"")&amp;
IF($C48+6&lt;=$D48,IF(MONTH(INDEX(Mom_s_Date,$C48+6))=N$1,INDEX(Mom_s_Date,$C48+6),""),"")&amp;
IF($C48+7&lt;=$D48,IF(MONTH(INDEX(Mom_s_Date,$C48+7))=N$1,INDEX(Mom_s_Date,$C48+7),""),"")&amp;
IF($C48+8&lt;=$D48,IF(MONTH(INDEX(Mom_s_Date,$C48+8))=N$1,INDEX(Mom_s_Date,$C48+8),""),"")&amp;
IF($C48+9&lt;=$D48,IF(MONTH(INDEX(Mom_s_Date,$C48+9))=N$1,INDEX(Mom_s_Date,$C48+9),""),"")&amp;
IF($C48+10&lt;=$D48,IF(MONTH(INDEX(Mom_s_Date,$C48+10))=N$1,INDEX(Mom_s_Date,$C48+10),""),"")&amp;
IF($C48+11&lt;=$D48,IF(MONTH(INDEX(Mom_s_Date,$C48+11))=N$1,INDEX(Mom_s_Date,$C48+11),""),""),IF(MONTH($A48)=N$1,$A48,""))</f>
        <v/>
      </c>
      <c r="O48" s="14" t="str" cm="1">
        <f t="array" ref="O48">IF($E48="Yes",IF($C48&lt;=$D48,IF(MONTH(INDEX(Mom_s_Date,$C48))=O$1,INDEX(Mom_s_Date,$C48),""),"")&amp;
IF($C48+1&lt;=$D48,IF(MONTH(INDEX(Mom_s_Date,$C48+1))=O$1,INDEX(Mom_s_Date,$C48+1),""),"")&amp;
IF($C48+2&lt;=$D48,IF(MONTH(INDEX(Mom_s_Date,$C48+2))=O$1,INDEX(Mom_s_Date,$C48+2),""),"")&amp;
IF($C48+3&lt;=$D48,IF(MONTH(INDEX(Mom_s_Date,$C48+3))=O$1,INDEX(Mom_s_Date,$C48+3),""),"")&amp;
IF($C48+4&lt;=$D48,IF(MONTH(INDEX(Mom_s_Date,$C48+4))=O$1,INDEX(Mom_s_Date,$C48+4),""),"")&amp;
IF($C48+5&lt;=$D48,IF(MONTH(INDEX(Mom_s_Date,$C48+5))=O$1,INDEX(Mom_s_Date,$C48+5),""),"")&amp;
IF($C48+6&lt;=$D48,IF(MONTH(INDEX(Mom_s_Date,$C48+6))=O$1,INDEX(Mom_s_Date,$C48+6),""),"")&amp;
IF($C48+7&lt;=$D48,IF(MONTH(INDEX(Mom_s_Date,$C48+7))=O$1,INDEX(Mom_s_Date,$C48+7),""),"")&amp;
IF($C48+8&lt;=$D48,IF(MONTH(INDEX(Mom_s_Date,$C48+8))=O$1,INDEX(Mom_s_Date,$C48+8),""),"")&amp;
IF($C48+9&lt;=$D48,IF(MONTH(INDEX(Mom_s_Date,$C48+9))=O$1,INDEX(Mom_s_Date,$C48+9),""),"")&amp;
IF($C48+10&lt;=$D48,IF(MONTH(INDEX(Mom_s_Date,$C48+10))=O$1,INDEX(Mom_s_Date,$C48+10),""),"")&amp;
IF($C48+11&lt;=$D48,IF(MONTH(INDEX(Mom_s_Date,$C48+11))=O$1,INDEX(Mom_s_Date,$C48+11),""),""),IF(MONTH($A48)=O$1,$A48,""))</f>
        <v/>
      </c>
      <c r="P48" s="14" t="str" cm="1">
        <f t="array" ref="P48">IF($E48="Yes",IF($C48&lt;=$D48,IF(MONTH(INDEX(Mom_s_Date,$C48))=P$1,INDEX(Mom_s_Date,$C48),""),"")&amp;
IF($C48+1&lt;=$D48,IF(MONTH(INDEX(Mom_s_Date,$C48+1))=P$1,INDEX(Mom_s_Date,$C48+1),""),"")&amp;
IF($C48+2&lt;=$D48,IF(MONTH(INDEX(Mom_s_Date,$C48+2))=P$1,INDEX(Mom_s_Date,$C48+2),""),"")&amp;
IF($C48+3&lt;=$D48,IF(MONTH(INDEX(Mom_s_Date,$C48+3))=P$1,INDEX(Mom_s_Date,$C48+3),""),"")&amp;
IF($C48+4&lt;=$D48,IF(MONTH(INDEX(Mom_s_Date,$C48+4))=P$1,INDEX(Mom_s_Date,$C48+4),""),"")&amp;
IF($C48+5&lt;=$D48,IF(MONTH(INDEX(Mom_s_Date,$C48+5))=P$1,INDEX(Mom_s_Date,$C48+5),""),"")&amp;
IF($C48+6&lt;=$D48,IF(MONTH(INDEX(Mom_s_Date,$C48+6))=P$1,INDEX(Mom_s_Date,$C48+6),""),"")&amp;
IF($C48+7&lt;=$D48,IF(MONTH(INDEX(Mom_s_Date,$C48+7))=P$1,INDEX(Mom_s_Date,$C48+7),""),"")&amp;
IF($C48+8&lt;=$D48,IF(MONTH(INDEX(Mom_s_Date,$C48+8))=P$1,INDEX(Mom_s_Date,$C48+8),""),"")&amp;
IF($C48+9&lt;=$D48,IF(MONTH(INDEX(Mom_s_Date,$C48+9))=P$1,INDEX(Mom_s_Date,$C48+9),""),"")&amp;
IF($C48+10&lt;=$D48,IF(MONTH(INDEX(Mom_s_Date,$C48+10))=P$1,INDEX(Mom_s_Date,$C48+10),""),"")&amp;
IF($C48+11&lt;=$D48,IF(MONTH(INDEX(Mom_s_Date,$C48+11))=P$1,INDEX(Mom_s_Date,$C48+11),""),""),IF(MONTH($A48)=P$1,$A48,""))</f>
        <v/>
      </c>
      <c r="Q48" s="14" cm="1">
        <f t="array" ref="Q48">IF($E48="Yes",IF($C48&lt;=$D48,IF(MONTH(INDEX(Mom_s_Date,$C48))=Q$1,INDEX(Mom_s_Date,$C48),""),"")&amp;
IF($C48+1&lt;=$D48,IF(MONTH(INDEX(Mom_s_Date,$C48+1))=Q$1,INDEX(Mom_s_Date,$C48+1),""),"")&amp;
IF($C48+2&lt;=$D48,IF(MONTH(INDEX(Mom_s_Date,$C48+2))=Q$1,INDEX(Mom_s_Date,$C48+2),""),"")&amp;
IF($C48+3&lt;=$D48,IF(MONTH(INDEX(Mom_s_Date,$C48+3))=Q$1,INDEX(Mom_s_Date,$C48+3),""),"")&amp;
IF($C48+4&lt;=$D48,IF(MONTH(INDEX(Mom_s_Date,$C48+4))=Q$1,INDEX(Mom_s_Date,$C48+4),""),"")&amp;
IF($C48+5&lt;=$D48,IF(MONTH(INDEX(Mom_s_Date,$C48+5))=Q$1,INDEX(Mom_s_Date,$C48+5),""),"")&amp;
IF($C48+6&lt;=$D48,IF(MONTH(INDEX(Mom_s_Date,$C48+6))=Q$1,INDEX(Mom_s_Date,$C48+6),""),"")&amp;
IF($C48+7&lt;=$D48,IF(MONTH(INDEX(Mom_s_Date,$C48+7))=Q$1,INDEX(Mom_s_Date,$C48+7),""),"")&amp;
IF($C48+8&lt;=$D48,IF(MONTH(INDEX(Mom_s_Date,$C48+8))=Q$1,INDEX(Mom_s_Date,$C48+8),""),"")&amp;
IF($C48+9&lt;=$D48,IF(MONTH(INDEX(Mom_s_Date,$C48+9))=Q$1,INDEX(Mom_s_Date,$C48+9),""),"")&amp;
IF($C48+10&lt;=$D48,IF(MONTH(INDEX(Mom_s_Date,$C48+10))=Q$1,INDEX(Mom_s_Date,$C48+10),""),"")&amp;
IF($C48+11&lt;=$D48,IF(MONTH(INDEX(Mom_s_Date,$C48+11))=Q$1,INDEX(Mom_s_Date,$C48+11),""),""),IF(MONTH($A48)=Q$1,$A48,""))</f>
        <v>49263</v>
      </c>
      <c r="R48" s="15" t="str" cm="1">
        <f t="array" ref="R48">IF($E48="Yes",IF($C48&lt;=$D48,IF(MONTH(INDEX(Mom_s_Date,$C48))=R$1,INDEX(Mom_s_Date,$C48),""),"")&amp;
IF($C48+1&lt;=$D48,IF(MONTH(INDEX(Mom_s_Date,$C48+1))=R$1,INDEX(Mom_s_Date,$C48+1),""),"")&amp;
IF($C48+2&lt;=$D48,IF(MONTH(INDEX(Mom_s_Date,$C48+2))=R$1,INDEX(Mom_s_Date,$C48+2),""),"")&amp;
IF($C48+3&lt;=$D48,IF(MONTH(INDEX(Mom_s_Date,$C48+3))=R$1,INDEX(Mom_s_Date,$C48+3),""),"")&amp;
IF($C48+4&lt;=$D48,IF(MONTH(INDEX(Mom_s_Date,$C48+4))=R$1,INDEX(Mom_s_Date,$C48+4),""),"")&amp;
IF($C48+5&lt;=$D48,IF(MONTH(INDEX(Mom_s_Date,$C48+5))=R$1,INDEX(Mom_s_Date,$C48+5),""),"")&amp;
IF($C48+6&lt;=$D48,IF(MONTH(INDEX(Mom_s_Date,$C48+6))=R$1,INDEX(Mom_s_Date,$C48+6),""),"")&amp;
IF($C48+7&lt;=$D48,IF(MONTH(INDEX(Mom_s_Date,$C48+7))=R$1,INDEX(Mom_s_Date,$C48+7),""),"")&amp;
IF($C48+8&lt;=$D48,IF(MONTH(INDEX(Mom_s_Date,$C48+8))=R$1,INDEX(Mom_s_Date,$C48+8),""),"")&amp;
IF($C48+9&lt;=$D48,IF(MONTH(INDEX(Mom_s_Date,$C48+9))=R$1,INDEX(Mom_s_Date,$C48+9),""),"")&amp;
IF($C48+10&lt;=$D48,IF(MONTH(INDEX(Mom_s_Date,$C48+10))=R$1,INDEX(Mom_s_Date,$C48+10),""),"")&amp;
IF($C48+11&lt;=$D48,IF(MONTH(INDEX(Mom_s_Date,$C48+11))=R$1,INDEX(Mom_s_Date,$C48+11),""),""),IF(MONTH($A48)=R$1,$A48,""))</f>
        <v/>
      </c>
    </row>
    <row r="49" spans="1:18" x14ac:dyDescent="0.35">
      <c r="A49" s="4">
        <f>INDEX(Dad_s_Date,MATCH(F46,Dad_Year,0))</f>
        <v>49246</v>
      </c>
      <c r="B49" s="4">
        <f>INDEX(Dad_s_Date,MATCH(F46,Dad_Year,1))</f>
        <v>49246</v>
      </c>
      <c r="C49" s="5">
        <f>MATCH(A49,Dad_s_Date,0)</f>
        <v>12</v>
      </c>
      <c r="D49" s="5">
        <f>MATCH(B49,Dad_s_Date,0)</f>
        <v>12</v>
      </c>
      <c r="E49" s="5" t="str">
        <f t="shared" si="0"/>
        <v/>
      </c>
      <c r="F49" s="6" t="s">
        <v>2</v>
      </c>
      <c r="G49" s="19" t="str" cm="1">
        <f t="array" ref="G49">IF($E49="Yes",IF($C49&lt;=$D49,IF(MONTH(INDEX(Dad_s_Date,$C49))=G$1,INDEX(Dad_s_Date,$C49),""),"")&amp;
IF($C49+1&lt;=$D49,IF(MONTH(INDEX(Dad_s_Date,$C49+1))=G$1,INDEX(Dad_s_Date,$C49+1),""),"")&amp;
IF($C49+2&lt;=$D49,IF(MONTH(INDEX(Dad_s_Date,$C49+2))=G$1,INDEX(Dad_s_Date,$C49+2),""),"")&amp;
IF($C49+3&lt;=$D49,IF(MONTH(INDEX(Dad_s_Date,$C49+3))=G$1,INDEX(Dad_s_Date,$C49+3),""),"")&amp;
IF($C49+4&lt;=$D49,IF(MONTH(INDEX(Dad_s_Date,$C49+4))=G$1,INDEX(Dad_s_Date,$C49+4),""),"")&amp;
IF($C49+5&lt;=$D49,IF(MONTH(INDEX(Dad_s_Date,$C49+5))=G$1,INDEX(Dad_s_Date,$C49+5),""),"")&amp;
IF($C49+6&lt;=$D49,IF(MONTH(INDEX(Dad_s_Date,$C49+6))=G$1,INDEX(Dad_s_Date,$C49+6),""),"")&amp;
IF($C49+7&lt;=$D49,IF(MONTH(INDEX(Dad_s_Date,$C49+7))=G$1,INDEX(Dad_s_Date,$C49+7),""),"")&amp;
IF($C49+8&lt;=$D49,IF(MONTH(INDEX(Dad_s_Date,$C49+8))=G$1,INDEX(Dad_s_Date,$C49+8),""),"")&amp;
IF($C49+9&lt;=$D49,IF(MONTH(INDEX(Dad_s_Date,$C49+9))=G$1,INDEX(Dad_s_Date,$C49+9),""),"")&amp;
IF($C49+10&lt;=$D49,IF(MONTH(INDEX(Dad_s_Date,$C49+10))=G$1,INDEX(Dad_s_Date,$C49+10),""),"")&amp;
IF($C49+11&lt;=$D49,IF(MONTH(INDEX(Dad_s_Date,$C49+11))=G$1,INDEX(Dad_s_Date,$C49+11),""),""),IF(MONTH($A49)=G$1,$A49,""))</f>
        <v/>
      </c>
      <c r="H49" s="16" t="str" cm="1">
        <f t="array" ref="H49">IF($E49="Yes",IF($C49&lt;=$D49,IF(MONTH(INDEX(Dad_s_Date,$C49))=H$1,INDEX(Dad_s_Date,$C49),""),"")&amp;
IF($C49+1&lt;=$D49,IF(MONTH(INDEX(Dad_s_Date,$C49+1))=H$1,INDEX(Dad_s_Date,$C49+1),""),"")&amp;
IF($C49+2&lt;=$D49,IF(MONTH(INDEX(Dad_s_Date,$C49+2))=H$1,INDEX(Dad_s_Date,$C49+2),""),"")&amp;
IF($C49+3&lt;=$D49,IF(MONTH(INDEX(Dad_s_Date,$C49+3))=H$1,INDEX(Dad_s_Date,$C49+3),""),"")&amp;
IF($C49+4&lt;=$D49,IF(MONTH(INDEX(Dad_s_Date,$C49+4))=H$1,INDEX(Dad_s_Date,$C49+4),""),"")&amp;
IF($C49+5&lt;=$D49,IF(MONTH(INDEX(Dad_s_Date,$C49+5))=H$1,INDEX(Dad_s_Date,$C49+5),""),"")&amp;
IF($C49+6&lt;=$D49,IF(MONTH(INDEX(Dad_s_Date,$C49+6))=H$1,INDEX(Dad_s_Date,$C49+6),""),"")&amp;
IF($C49+7&lt;=$D49,IF(MONTH(INDEX(Dad_s_Date,$C49+7))=H$1,INDEX(Dad_s_Date,$C49+7),""),"")&amp;
IF($C49+8&lt;=$D49,IF(MONTH(INDEX(Dad_s_Date,$C49+8))=H$1,INDEX(Dad_s_Date,$C49+8),""),"")&amp;
IF($C49+9&lt;=$D49,IF(MONTH(INDEX(Dad_s_Date,$C49+9))=H$1,INDEX(Dad_s_Date,$C49+9),""),"")&amp;
IF($C49+10&lt;=$D49,IF(MONTH(INDEX(Dad_s_Date,$C49+10))=H$1,INDEX(Dad_s_Date,$C49+10),""),"")&amp;
IF($C49+11&lt;=$D49,IF(MONTH(INDEX(Dad_s_Date,$C49+11))=H$1,INDEX(Dad_s_Date,$C49+11),""),""),IF(MONTH($A49)=H$1,$A49,""))</f>
        <v/>
      </c>
      <c r="I49" s="16" t="str" cm="1">
        <f t="array" ref="I49">IF($E49="Yes",IF($C49&lt;=$D49,IF(MONTH(INDEX(Dad_s_Date,$C49))=I$1,INDEX(Dad_s_Date,$C49),""),"")&amp;
IF($C49+1&lt;=$D49,IF(MONTH(INDEX(Dad_s_Date,$C49+1))=I$1,INDEX(Dad_s_Date,$C49+1),""),"")&amp;
IF($C49+2&lt;=$D49,IF(MONTH(INDEX(Dad_s_Date,$C49+2))=I$1,INDEX(Dad_s_Date,$C49+2),""),"")&amp;
IF($C49+3&lt;=$D49,IF(MONTH(INDEX(Dad_s_Date,$C49+3))=I$1,INDEX(Dad_s_Date,$C49+3),""),"")&amp;
IF($C49+4&lt;=$D49,IF(MONTH(INDEX(Dad_s_Date,$C49+4))=I$1,INDEX(Dad_s_Date,$C49+4),""),"")&amp;
IF($C49+5&lt;=$D49,IF(MONTH(INDEX(Dad_s_Date,$C49+5))=I$1,INDEX(Dad_s_Date,$C49+5),""),"")&amp;
IF($C49+6&lt;=$D49,IF(MONTH(INDEX(Dad_s_Date,$C49+6))=I$1,INDEX(Dad_s_Date,$C49+6),""),"")&amp;
IF($C49+7&lt;=$D49,IF(MONTH(INDEX(Dad_s_Date,$C49+7))=I$1,INDEX(Dad_s_Date,$C49+7),""),"")&amp;
IF($C49+8&lt;=$D49,IF(MONTH(INDEX(Dad_s_Date,$C49+8))=I$1,INDEX(Dad_s_Date,$C49+8),""),"")&amp;
IF($C49+9&lt;=$D49,IF(MONTH(INDEX(Dad_s_Date,$C49+9))=I$1,INDEX(Dad_s_Date,$C49+9),""),"")&amp;
IF($C49+10&lt;=$D49,IF(MONTH(INDEX(Dad_s_Date,$C49+10))=I$1,INDEX(Dad_s_Date,$C49+10),""),"")&amp;
IF($C49+11&lt;=$D49,IF(MONTH(INDEX(Dad_s_Date,$C49+11))=I$1,INDEX(Dad_s_Date,$C49+11),""),""),IF(MONTH($A49)=I$1,$A49,""))</f>
        <v/>
      </c>
      <c r="J49" s="16" t="str" cm="1">
        <f t="array" ref="J49">IF($E49="Yes",IF($C49&lt;=$D49,IF(MONTH(INDEX(Dad_s_Date,$C49))=J$1,INDEX(Dad_s_Date,$C49),""),"")&amp;
IF($C49+1&lt;=$D49,IF(MONTH(INDEX(Dad_s_Date,$C49+1))=J$1,INDEX(Dad_s_Date,$C49+1),""),"")&amp;
IF($C49+2&lt;=$D49,IF(MONTH(INDEX(Dad_s_Date,$C49+2))=J$1,INDEX(Dad_s_Date,$C49+2),""),"")&amp;
IF($C49+3&lt;=$D49,IF(MONTH(INDEX(Dad_s_Date,$C49+3))=J$1,INDEX(Dad_s_Date,$C49+3),""),"")&amp;
IF($C49+4&lt;=$D49,IF(MONTH(INDEX(Dad_s_Date,$C49+4))=J$1,INDEX(Dad_s_Date,$C49+4),""),"")&amp;
IF($C49+5&lt;=$D49,IF(MONTH(INDEX(Dad_s_Date,$C49+5))=J$1,INDEX(Dad_s_Date,$C49+5),""),"")&amp;
IF($C49+6&lt;=$D49,IF(MONTH(INDEX(Dad_s_Date,$C49+6))=J$1,INDEX(Dad_s_Date,$C49+6),""),"")&amp;
IF($C49+7&lt;=$D49,IF(MONTH(INDEX(Dad_s_Date,$C49+7))=J$1,INDEX(Dad_s_Date,$C49+7),""),"")&amp;
IF($C49+8&lt;=$D49,IF(MONTH(INDEX(Dad_s_Date,$C49+8))=J$1,INDEX(Dad_s_Date,$C49+8),""),"")&amp;
IF($C49+9&lt;=$D49,IF(MONTH(INDEX(Dad_s_Date,$C49+9))=J$1,INDEX(Dad_s_Date,$C49+9),""),"")&amp;
IF($C49+10&lt;=$D49,IF(MONTH(INDEX(Dad_s_Date,$C49+10))=J$1,INDEX(Dad_s_Date,$C49+10),""),"")&amp;
IF($C49+11&lt;=$D49,IF(MONTH(INDEX(Dad_s_Date,$C49+11))=J$1,INDEX(Dad_s_Date,$C49+11),""),""),IF(MONTH($A49)=J$1,$A49,""))</f>
        <v/>
      </c>
      <c r="K49" s="16" t="str" cm="1">
        <f t="array" ref="K49">IF($E49="Yes",IF($C49&lt;=$D49,IF(MONTH(INDEX(Dad_s_Date,$C49))=K$1,INDEX(Dad_s_Date,$C49),""),"")&amp;
IF($C49+1&lt;=$D49,IF(MONTH(INDEX(Dad_s_Date,$C49+1))=K$1,INDEX(Dad_s_Date,$C49+1),""),"")&amp;
IF($C49+2&lt;=$D49,IF(MONTH(INDEX(Dad_s_Date,$C49+2))=K$1,INDEX(Dad_s_Date,$C49+2),""),"")&amp;
IF($C49+3&lt;=$D49,IF(MONTH(INDEX(Dad_s_Date,$C49+3))=K$1,INDEX(Dad_s_Date,$C49+3),""),"")&amp;
IF($C49+4&lt;=$D49,IF(MONTH(INDEX(Dad_s_Date,$C49+4))=K$1,INDEX(Dad_s_Date,$C49+4),""),"")&amp;
IF($C49+5&lt;=$D49,IF(MONTH(INDEX(Dad_s_Date,$C49+5))=K$1,INDEX(Dad_s_Date,$C49+5),""),"")&amp;
IF($C49+6&lt;=$D49,IF(MONTH(INDEX(Dad_s_Date,$C49+6))=K$1,INDEX(Dad_s_Date,$C49+6),""),"")&amp;
IF($C49+7&lt;=$D49,IF(MONTH(INDEX(Dad_s_Date,$C49+7))=K$1,INDEX(Dad_s_Date,$C49+7),""),"")&amp;
IF($C49+8&lt;=$D49,IF(MONTH(INDEX(Dad_s_Date,$C49+8))=K$1,INDEX(Dad_s_Date,$C49+8),""),"")&amp;
IF($C49+9&lt;=$D49,IF(MONTH(INDEX(Dad_s_Date,$C49+9))=K$1,INDEX(Dad_s_Date,$C49+9),""),"")&amp;
IF($C49+10&lt;=$D49,IF(MONTH(INDEX(Dad_s_Date,$C49+10))=K$1,INDEX(Dad_s_Date,$C49+10),""),"")&amp;
IF($C49+11&lt;=$D49,IF(MONTH(INDEX(Dad_s_Date,$C49+11))=K$1,INDEX(Dad_s_Date,$C49+11),""),""),IF(MONTH($A49)=K$1,$A49,""))</f>
        <v/>
      </c>
      <c r="L49" s="16" t="str" cm="1">
        <f t="array" ref="L49">IF($E49="Yes",IF($C49&lt;=$D49,IF(MONTH(INDEX(Dad_s_Date,$C49))=L$1,INDEX(Dad_s_Date,$C49),""),"")&amp;
IF($C49+1&lt;=$D49,IF(MONTH(INDEX(Dad_s_Date,$C49+1))=L$1,INDEX(Dad_s_Date,$C49+1),""),"")&amp;
IF($C49+2&lt;=$D49,IF(MONTH(INDEX(Dad_s_Date,$C49+2))=L$1,INDEX(Dad_s_Date,$C49+2),""),"")&amp;
IF($C49+3&lt;=$D49,IF(MONTH(INDEX(Dad_s_Date,$C49+3))=L$1,INDEX(Dad_s_Date,$C49+3),""),"")&amp;
IF($C49+4&lt;=$D49,IF(MONTH(INDEX(Dad_s_Date,$C49+4))=L$1,INDEX(Dad_s_Date,$C49+4),""),"")&amp;
IF($C49+5&lt;=$D49,IF(MONTH(INDEX(Dad_s_Date,$C49+5))=L$1,INDEX(Dad_s_Date,$C49+5),""),"")&amp;
IF($C49+6&lt;=$D49,IF(MONTH(INDEX(Dad_s_Date,$C49+6))=L$1,INDEX(Dad_s_Date,$C49+6),""),"")&amp;
IF($C49+7&lt;=$D49,IF(MONTH(INDEX(Dad_s_Date,$C49+7))=L$1,INDEX(Dad_s_Date,$C49+7),""),"")&amp;
IF($C49+8&lt;=$D49,IF(MONTH(INDEX(Dad_s_Date,$C49+8))=L$1,INDEX(Dad_s_Date,$C49+8),""),"")&amp;
IF($C49+9&lt;=$D49,IF(MONTH(INDEX(Dad_s_Date,$C49+9))=L$1,INDEX(Dad_s_Date,$C49+9),""),"")&amp;
IF($C49+10&lt;=$D49,IF(MONTH(INDEX(Dad_s_Date,$C49+10))=L$1,INDEX(Dad_s_Date,$C49+10),""),"")&amp;
IF($C49+11&lt;=$D49,IF(MONTH(INDEX(Dad_s_Date,$C49+11))=L$1,INDEX(Dad_s_Date,$C49+11),""),""),IF(MONTH($A49)=L$1,$A49,""))</f>
        <v/>
      </c>
      <c r="M49" s="16" t="str" cm="1">
        <f t="array" ref="M49">IF($E49="Yes",IF($C49&lt;=$D49,IF(MONTH(INDEX(Dad_s_Date,$C49))=M$1,INDEX(Dad_s_Date,$C49),""),"")&amp;
IF($C49+1&lt;=$D49,IF(MONTH(INDEX(Dad_s_Date,$C49+1))=M$1,INDEX(Dad_s_Date,$C49+1),""),"")&amp;
IF($C49+2&lt;=$D49,IF(MONTH(INDEX(Dad_s_Date,$C49+2))=M$1,INDEX(Dad_s_Date,$C49+2),""),"")&amp;
IF($C49+3&lt;=$D49,IF(MONTH(INDEX(Dad_s_Date,$C49+3))=M$1,INDEX(Dad_s_Date,$C49+3),""),"")&amp;
IF($C49+4&lt;=$D49,IF(MONTH(INDEX(Dad_s_Date,$C49+4))=M$1,INDEX(Dad_s_Date,$C49+4),""),"")&amp;
IF($C49+5&lt;=$D49,IF(MONTH(INDEX(Dad_s_Date,$C49+5))=M$1,INDEX(Dad_s_Date,$C49+5),""),"")&amp;
IF($C49+6&lt;=$D49,IF(MONTH(INDEX(Dad_s_Date,$C49+6))=M$1,INDEX(Dad_s_Date,$C49+6),""),"")&amp;
IF($C49+7&lt;=$D49,IF(MONTH(INDEX(Dad_s_Date,$C49+7))=M$1,INDEX(Dad_s_Date,$C49+7),""),"")&amp;
IF($C49+8&lt;=$D49,IF(MONTH(INDEX(Dad_s_Date,$C49+8))=M$1,INDEX(Dad_s_Date,$C49+8),""),"")&amp;
IF($C49+9&lt;=$D49,IF(MONTH(INDEX(Dad_s_Date,$C49+9))=M$1,INDEX(Dad_s_Date,$C49+9),""),"")&amp;
IF($C49+10&lt;=$D49,IF(MONTH(INDEX(Dad_s_Date,$C49+10))=M$1,INDEX(Dad_s_Date,$C49+10),""),"")&amp;
IF($C49+11&lt;=$D49,IF(MONTH(INDEX(Dad_s_Date,$C49+11))=M$1,INDEX(Dad_s_Date,$C49+11),""),""),IF(MONTH($A49)=M$1,$A49,""))</f>
        <v/>
      </c>
      <c r="N49" s="16" t="str" cm="1">
        <f t="array" ref="N49">IF($E49="Yes",IF($C49&lt;=$D49,IF(MONTH(INDEX(Dad_s_Date,$C49))=N$1,INDEX(Dad_s_Date,$C49),""),"")&amp;
IF($C49+1&lt;=$D49,IF(MONTH(INDEX(Dad_s_Date,$C49+1))=N$1,INDEX(Dad_s_Date,$C49+1),""),"")&amp;
IF($C49+2&lt;=$D49,IF(MONTH(INDEX(Dad_s_Date,$C49+2))=N$1,INDEX(Dad_s_Date,$C49+2),""),"")&amp;
IF($C49+3&lt;=$D49,IF(MONTH(INDEX(Dad_s_Date,$C49+3))=N$1,INDEX(Dad_s_Date,$C49+3),""),"")&amp;
IF($C49+4&lt;=$D49,IF(MONTH(INDEX(Dad_s_Date,$C49+4))=N$1,INDEX(Dad_s_Date,$C49+4),""),"")&amp;
IF($C49+5&lt;=$D49,IF(MONTH(INDEX(Dad_s_Date,$C49+5))=N$1,INDEX(Dad_s_Date,$C49+5),""),"")&amp;
IF($C49+6&lt;=$D49,IF(MONTH(INDEX(Dad_s_Date,$C49+6))=N$1,INDEX(Dad_s_Date,$C49+6),""),"")&amp;
IF($C49+7&lt;=$D49,IF(MONTH(INDEX(Dad_s_Date,$C49+7))=N$1,INDEX(Dad_s_Date,$C49+7),""),"")&amp;
IF($C49+8&lt;=$D49,IF(MONTH(INDEX(Dad_s_Date,$C49+8))=N$1,INDEX(Dad_s_Date,$C49+8),""),"")&amp;
IF($C49+9&lt;=$D49,IF(MONTH(INDEX(Dad_s_Date,$C49+9))=N$1,INDEX(Dad_s_Date,$C49+9),""),"")&amp;
IF($C49+10&lt;=$D49,IF(MONTH(INDEX(Dad_s_Date,$C49+10))=N$1,INDEX(Dad_s_Date,$C49+10),""),"")&amp;
IF($C49+11&lt;=$D49,IF(MONTH(INDEX(Dad_s_Date,$C49+11))=N$1,INDEX(Dad_s_Date,$C49+11),""),""),IF(MONTH($A49)=N$1,$A49,""))</f>
        <v/>
      </c>
      <c r="O49" s="16" t="str" cm="1">
        <f t="array" ref="O49">IF($E49="Yes",IF($C49&lt;=$D49,IF(MONTH(INDEX(Dad_s_Date,$C49))=O$1,INDEX(Dad_s_Date,$C49),""),"")&amp;
IF($C49+1&lt;=$D49,IF(MONTH(INDEX(Dad_s_Date,$C49+1))=O$1,INDEX(Dad_s_Date,$C49+1),""),"")&amp;
IF($C49+2&lt;=$D49,IF(MONTH(INDEX(Dad_s_Date,$C49+2))=O$1,INDEX(Dad_s_Date,$C49+2),""),"")&amp;
IF($C49+3&lt;=$D49,IF(MONTH(INDEX(Dad_s_Date,$C49+3))=O$1,INDEX(Dad_s_Date,$C49+3),""),"")&amp;
IF($C49+4&lt;=$D49,IF(MONTH(INDEX(Dad_s_Date,$C49+4))=O$1,INDEX(Dad_s_Date,$C49+4),""),"")&amp;
IF($C49+5&lt;=$D49,IF(MONTH(INDEX(Dad_s_Date,$C49+5))=O$1,INDEX(Dad_s_Date,$C49+5),""),"")&amp;
IF($C49+6&lt;=$D49,IF(MONTH(INDEX(Dad_s_Date,$C49+6))=O$1,INDEX(Dad_s_Date,$C49+6),""),"")&amp;
IF($C49+7&lt;=$D49,IF(MONTH(INDEX(Dad_s_Date,$C49+7))=O$1,INDEX(Dad_s_Date,$C49+7),""),"")&amp;
IF($C49+8&lt;=$D49,IF(MONTH(INDEX(Dad_s_Date,$C49+8))=O$1,INDEX(Dad_s_Date,$C49+8),""),"")&amp;
IF($C49+9&lt;=$D49,IF(MONTH(INDEX(Dad_s_Date,$C49+9))=O$1,INDEX(Dad_s_Date,$C49+9),""),"")&amp;
IF($C49+10&lt;=$D49,IF(MONTH(INDEX(Dad_s_Date,$C49+10))=O$1,INDEX(Dad_s_Date,$C49+10),""),"")&amp;
IF($C49+11&lt;=$D49,IF(MONTH(INDEX(Dad_s_Date,$C49+11))=O$1,INDEX(Dad_s_Date,$C49+11),""),""),IF(MONTH($A49)=O$1,$A49,""))</f>
        <v/>
      </c>
      <c r="P49" s="16" cm="1">
        <f t="array" ref="P49">IF($E49="Yes",IF($C49&lt;=$D49,IF(MONTH(INDEX(Dad_s_Date,$C49))=P$1,INDEX(Dad_s_Date,$C49),""),"")&amp;
IF($C49+1&lt;=$D49,IF(MONTH(INDEX(Dad_s_Date,$C49+1))=P$1,INDEX(Dad_s_Date,$C49+1),""),"")&amp;
IF($C49+2&lt;=$D49,IF(MONTH(INDEX(Dad_s_Date,$C49+2))=P$1,INDEX(Dad_s_Date,$C49+2),""),"")&amp;
IF($C49+3&lt;=$D49,IF(MONTH(INDEX(Dad_s_Date,$C49+3))=P$1,INDEX(Dad_s_Date,$C49+3),""),"")&amp;
IF($C49+4&lt;=$D49,IF(MONTH(INDEX(Dad_s_Date,$C49+4))=P$1,INDEX(Dad_s_Date,$C49+4),""),"")&amp;
IF($C49+5&lt;=$D49,IF(MONTH(INDEX(Dad_s_Date,$C49+5))=P$1,INDEX(Dad_s_Date,$C49+5),""),"")&amp;
IF($C49+6&lt;=$D49,IF(MONTH(INDEX(Dad_s_Date,$C49+6))=P$1,INDEX(Dad_s_Date,$C49+6),""),"")&amp;
IF($C49+7&lt;=$D49,IF(MONTH(INDEX(Dad_s_Date,$C49+7))=P$1,INDEX(Dad_s_Date,$C49+7),""),"")&amp;
IF($C49+8&lt;=$D49,IF(MONTH(INDEX(Dad_s_Date,$C49+8))=P$1,INDEX(Dad_s_Date,$C49+8),""),"")&amp;
IF($C49+9&lt;=$D49,IF(MONTH(INDEX(Dad_s_Date,$C49+9))=P$1,INDEX(Dad_s_Date,$C49+9),""),"")&amp;
IF($C49+10&lt;=$D49,IF(MONTH(INDEX(Dad_s_Date,$C49+10))=P$1,INDEX(Dad_s_Date,$C49+10),""),"")&amp;
IF($C49+11&lt;=$D49,IF(MONTH(INDEX(Dad_s_Date,$C49+11))=P$1,INDEX(Dad_s_Date,$C49+11),""),""),IF(MONTH($A49)=P$1,$A49,""))</f>
        <v>49246</v>
      </c>
      <c r="Q49" s="16" t="str" cm="1">
        <f t="array" ref="Q49">IF($E49="Yes",IF($C49&lt;=$D49,IF(MONTH(INDEX(Dad_s_Date,$C49))=Q$1,INDEX(Dad_s_Date,$C49),""),"")&amp;
IF($C49+1&lt;=$D49,IF(MONTH(INDEX(Dad_s_Date,$C49+1))=Q$1,INDEX(Dad_s_Date,$C49+1),""),"")&amp;
IF($C49+2&lt;=$D49,IF(MONTH(INDEX(Dad_s_Date,$C49+2))=Q$1,INDEX(Dad_s_Date,$C49+2),""),"")&amp;
IF($C49+3&lt;=$D49,IF(MONTH(INDEX(Dad_s_Date,$C49+3))=Q$1,INDEX(Dad_s_Date,$C49+3),""),"")&amp;
IF($C49+4&lt;=$D49,IF(MONTH(INDEX(Dad_s_Date,$C49+4))=Q$1,INDEX(Dad_s_Date,$C49+4),""),"")&amp;
IF($C49+5&lt;=$D49,IF(MONTH(INDEX(Dad_s_Date,$C49+5))=Q$1,INDEX(Dad_s_Date,$C49+5),""),"")&amp;
IF($C49+6&lt;=$D49,IF(MONTH(INDEX(Dad_s_Date,$C49+6))=Q$1,INDEX(Dad_s_Date,$C49+6),""),"")&amp;
IF($C49+7&lt;=$D49,IF(MONTH(INDEX(Dad_s_Date,$C49+7))=Q$1,INDEX(Dad_s_Date,$C49+7),""),"")&amp;
IF($C49+8&lt;=$D49,IF(MONTH(INDEX(Dad_s_Date,$C49+8))=Q$1,INDEX(Dad_s_Date,$C49+8),""),"")&amp;
IF($C49+9&lt;=$D49,IF(MONTH(INDEX(Dad_s_Date,$C49+9))=Q$1,INDEX(Dad_s_Date,$C49+9),""),"")&amp;
IF($C49+10&lt;=$D49,IF(MONTH(INDEX(Dad_s_Date,$C49+10))=Q$1,INDEX(Dad_s_Date,$C49+10),""),"")&amp;
IF($C49+11&lt;=$D49,IF(MONTH(INDEX(Dad_s_Date,$C49+11))=Q$1,INDEX(Dad_s_Date,$C49+11),""),""),IF(MONTH($A49)=Q$1,$A49,""))</f>
        <v/>
      </c>
      <c r="R49" s="17" t="str" cm="1">
        <f t="array" ref="R49">IF($E49="Yes",IF($C49&lt;=$D49,IF(MONTH(INDEX(Dad_s_Date,$C49))=R$1,INDEX(Dad_s_Date,$C49),""),"")&amp;
IF($C49+1&lt;=$D49,IF(MONTH(INDEX(Dad_s_Date,$C49+1))=R$1,INDEX(Dad_s_Date,$C49+1),""),"")&amp;
IF($C49+2&lt;=$D49,IF(MONTH(INDEX(Dad_s_Date,$C49+2))=R$1,INDEX(Dad_s_Date,$C49+2),""),"")&amp;
IF($C49+3&lt;=$D49,IF(MONTH(INDEX(Dad_s_Date,$C49+3))=R$1,INDEX(Dad_s_Date,$C49+3),""),"")&amp;
IF($C49+4&lt;=$D49,IF(MONTH(INDEX(Dad_s_Date,$C49+4))=R$1,INDEX(Dad_s_Date,$C49+4),""),"")&amp;
IF($C49+5&lt;=$D49,IF(MONTH(INDEX(Dad_s_Date,$C49+5))=R$1,INDEX(Dad_s_Date,$C49+5),""),"")&amp;
IF($C49+6&lt;=$D49,IF(MONTH(INDEX(Dad_s_Date,$C49+6))=R$1,INDEX(Dad_s_Date,$C49+6),""),"")&amp;
IF($C49+7&lt;=$D49,IF(MONTH(INDEX(Dad_s_Date,$C49+7))=R$1,INDEX(Dad_s_Date,$C49+7),""),"")&amp;
IF($C49+8&lt;=$D49,IF(MONTH(INDEX(Dad_s_Date,$C49+8))=R$1,INDEX(Dad_s_Date,$C49+8),""),"")&amp;
IF($C49+9&lt;=$D49,IF(MONTH(INDEX(Dad_s_Date,$C49+9))=R$1,INDEX(Dad_s_Date,$C49+9),""),"")&amp;
IF($C49+10&lt;=$D49,IF(MONTH(INDEX(Dad_s_Date,$C49+10))=R$1,INDEX(Dad_s_Date,$C49+10),""),"")&amp;
IF($C49+11&lt;=$D49,IF(MONTH(INDEX(Dad_s_Date,$C49+11))=R$1,INDEX(Dad_s_Date,$C49+11),""),""),IF(MONTH($A49)=R$1,$A49,""))</f>
        <v/>
      </c>
    </row>
    <row r="50" spans="1:18" x14ac:dyDescent="0.35">
      <c r="E50" s="5" t="str">
        <f t="shared" si="0"/>
        <v/>
      </c>
      <c r="F50" s="6">
        <v>2035</v>
      </c>
      <c r="G50" s="21" t="s">
        <v>5</v>
      </c>
      <c r="H50" s="21" t="s">
        <v>6</v>
      </c>
      <c r="I50" s="21" t="s">
        <v>7</v>
      </c>
      <c r="J50" s="21" t="s">
        <v>8</v>
      </c>
      <c r="K50" s="21" t="s">
        <v>9</v>
      </c>
      <c r="L50" s="21" t="s">
        <v>10</v>
      </c>
      <c r="M50" s="21" t="s">
        <v>16</v>
      </c>
      <c r="N50" s="21" t="s">
        <v>11</v>
      </c>
      <c r="O50" s="21" t="s">
        <v>12</v>
      </c>
      <c r="P50" s="21" t="s">
        <v>13</v>
      </c>
      <c r="Q50" s="21" t="s">
        <v>14</v>
      </c>
      <c r="R50" s="21" t="s">
        <v>15</v>
      </c>
    </row>
    <row r="51" spans="1:18" x14ac:dyDescent="0.35">
      <c r="A51" s="4">
        <f>INDEX(My_Date,MATCH(F50,My_Year,0))</f>
        <v>49629</v>
      </c>
      <c r="B51" s="4">
        <f>INDEX(My_Date,MATCH(F50,My_Year,1))</f>
        <v>49629</v>
      </c>
      <c r="C51" s="5">
        <f>MATCH(A51,My_Date,0)</f>
        <v>14</v>
      </c>
      <c r="D51" s="5">
        <f>MATCH(B51,My_Date,0)</f>
        <v>14</v>
      </c>
      <c r="E51" s="5" t="str">
        <f t="shared" si="0"/>
        <v/>
      </c>
      <c r="F51" s="6" t="s">
        <v>0</v>
      </c>
      <c r="G51" s="22" t="str" cm="1">
        <f t="array" ref="G51">IF($E51="Yes",IF($C51&lt;=$D51,IF(MONTH(INDEX(My_Date,$C51))=G$1,INDEX(My_Date,$C51),""),"")&amp;
IF($C51+1&lt;=$D51,IF(MONTH(INDEX(My_Date,$C51+1))=G$1,INDEX(My_Date,$C51+1),""),"")&amp;
IF($C51+2&lt;=$D51,IF(MONTH(INDEX(My_Date,$C51+2))=G$1,INDEX(My_Date,$C51+2),""),"")&amp;
IF($C51+3&lt;=$D51,IF(MONTH(INDEX(My_Date,$C51+3))=G$1,INDEX(My_Date,$C51+3),""),"")&amp;
IF($C51+4&lt;=$D51,IF(MONTH(INDEX(My_Date,$C51+4))=G$1,INDEX(My_Date,$C51+4),""),"")&amp;
IF($C51+5&lt;=$D51,IF(MONTH(INDEX(My_Date,$C51+5))=G$1,INDEX(My_Date,$C51+5),""),"")&amp;
IF($C51+6&lt;=$D51,IF(MONTH(INDEX(My_Date,$C51+6))=G$1,INDEX(My_Date,$C51+6),""),"")&amp;
IF($C51+7&lt;=$D51,IF(MONTH(INDEX(My_Date,$C51+7))=G$1,INDEX(My_Date,$C51+7),""),"")&amp;
IF($C51+8&lt;=$D51,IF(MONTH(INDEX(My_Date,$C51+8))=G$1,INDEX(My_Date,$C51+8),""),"")&amp;
IF($C51+9&lt;=$D51,IF(MONTH(INDEX(My_Date,$C51+9))=G$1,INDEX(My_Date,$C51+9),""),"")&amp;
IF($C51+10&lt;=$D51,IF(MONTH(INDEX(My_Date,$C51+10))=G$1,INDEX(My_Date,$C51+10),""),"")&amp;
IF($C51+11&lt;=$D51,IF(MONTH(INDEX(My_Date,$C51+11))=G$1,INDEX(My_Date,$C51+11),""),""),IF(MONTH($A51)=G$1,$A51,""))</f>
        <v/>
      </c>
      <c r="H51" s="23" t="str" cm="1">
        <f t="array" ref="H51">IF($E51="Yes",IF($C51&lt;=$D51,IF(MONTH(INDEX(My_Date,$C51))=H$1,INDEX(My_Date,$C51),""),"")&amp;
IF($C51+1&lt;=$D51,IF(MONTH(INDEX(My_Date,$C51+1))=H$1,INDEX(My_Date,$C51+1),""),"")&amp;
IF($C51+2&lt;=$D51,IF(MONTH(INDEX(My_Date,$C51+2))=H$1,INDEX(My_Date,$C51+2),""),"")&amp;
IF($C51+3&lt;=$D51,IF(MONTH(INDEX(My_Date,$C51+3))=H$1,INDEX(My_Date,$C51+3),""),"")&amp;
IF($C51+4&lt;=$D51,IF(MONTH(INDEX(My_Date,$C51+4))=H$1,INDEX(My_Date,$C51+4),""),"")&amp;
IF($C51+5&lt;=$D51,IF(MONTH(INDEX(My_Date,$C51+5))=H$1,INDEX(My_Date,$C51+5),""),"")&amp;
IF($C51+6&lt;=$D51,IF(MONTH(INDEX(My_Date,$C51+6))=H$1,INDEX(My_Date,$C51+6),""),"")&amp;
IF($C51+7&lt;=$D51,IF(MONTH(INDEX(My_Date,$C51+7))=H$1,INDEX(My_Date,$C51+7),""),"")&amp;
IF($C51+8&lt;=$D51,IF(MONTH(INDEX(My_Date,$C51+8))=H$1,INDEX(My_Date,$C51+8),""),"")&amp;
IF($C51+9&lt;=$D51,IF(MONTH(INDEX(My_Date,$C51+9))=H$1,INDEX(My_Date,$C51+9),""),"")&amp;
IF($C51+10&lt;=$D51,IF(MONTH(INDEX(My_Date,$C51+10))=H$1,INDEX(My_Date,$C51+10),""),"")&amp;
IF($C51+11&lt;=$D51,IF(MONTH(INDEX(My_Date,$C51+11))=H$1,INDEX(My_Date,$C51+11),""),""),IF(MONTH($A51)=H$1,$A51,""))</f>
        <v/>
      </c>
      <c r="I51" s="23" t="str" cm="1">
        <f t="array" ref="I51">IF($E51="Yes",IF($C51&lt;=$D51,IF(MONTH(INDEX(My_Date,$C51))=I$1,INDEX(My_Date,$C51),""),"")&amp;
IF($C51+1&lt;=$D51,IF(MONTH(INDEX(My_Date,$C51+1))=I$1,INDEX(My_Date,$C51+1),""),"")&amp;
IF($C51+2&lt;=$D51,IF(MONTH(INDEX(My_Date,$C51+2))=I$1,INDEX(My_Date,$C51+2),""),"")&amp;
IF($C51+3&lt;=$D51,IF(MONTH(INDEX(My_Date,$C51+3))=I$1,INDEX(My_Date,$C51+3),""),"")&amp;
IF($C51+4&lt;=$D51,IF(MONTH(INDEX(My_Date,$C51+4))=I$1,INDEX(My_Date,$C51+4),""),"")&amp;
IF($C51+5&lt;=$D51,IF(MONTH(INDEX(My_Date,$C51+5))=I$1,INDEX(My_Date,$C51+5),""),"")&amp;
IF($C51+6&lt;=$D51,IF(MONTH(INDEX(My_Date,$C51+6))=I$1,INDEX(My_Date,$C51+6),""),"")&amp;
IF($C51+7&lt;=$D51,IF(MONTH(INDEX(My_Date,$C51+7))=I$1,INDEX(My_Date,$C51+7),""),"")&amp;
IF($C51+8&lt;=$D51,IF(MONTH(INDEX(My_Date,$C51+8))=I$1,INDEX(My_Date,$C51+8),""),"")&amp;
IF($C51+9&lt;=$D51,IF(MONTH(INDEX(My_Date,$C51+9))=I$1,INDEX(My_Date,$C51+9),""),"")&amp;
IF($C51+10&lt;=$D51,IF(MONTH(INDEX(My_Date,$C51+10))=I$1,INDEX(My_Date,$C51+10),""),"")&amp;
IF($C51+11&lt;=$D51,IF(MONTH(INDEX(My_Date,$C51+11))=I$1,INDEX(My_Date,$C51+11),""),""),IF(MONTH($A51)=I$1,$A51,""))</f>
        <v/>
      </c>
      <c r="J51" s="23" t="str" cm="1">
        <f t="array" ref="J51">IF($E51="Yes",IF($C51&lt;=$D51,IF(MONTH(INDEX(My_Date,$C51))=J$1,INDEX(My_Date,$C51),""),"")&amp;
IF($C51+1&lt;=$D51,IF(MONTH(INDEX(My_Date,$C51+1))=J$1,INDEX(My_Date,$C51+1),""),"")&amp;
IF($C51+2&lt;=$D51,IF(MONTH(INDEX(My_Date,$C51+2))=J$1,INDEX(My_Date,$C51+2),""),"")&amp;
IF($C51+3&lt;=$D51,IF(MONTH(INDEX(My_Date,$C51+3))=J$1,INDEX(My_Date,$C51+3),""),"")&amp;
IF($C51+4&lt;=$D51,IF(MONTH(INDEX(My_Date,$C51+4))=J$1,INDEX(My_Date,$C51+4),""),"")&amp;
IF($C51+5&lt;=$D51,IF(MONTH(INDEX(My_Date,$C51+5))=J$1,INDEX(My_Date,$C51+5),""),"")&amp;
IF($C51+6&lt;=$D51,IF(MONTH(INDEX(My_Date,$C51+6))=J$1,INDEX(My_Date,$C51+6),""),"")&amp;
IF($C51+7&lt;=$D51,IF(MONTH(INDEX(My_Date,$C51+7))=J$1,INDEX(My_Date,$C51+7),""),"")&amp;
IF($C51+8&lt;=$D51,IF(MONTH(INDEX(My_Date,$C51+8))=J$1,INDEX(My_Date,$C51+8),""),"")&amp;
IF($C51+9&lt;=$D51,IF(MONTH(INDEX(My_Date,$C51+9))=J$1,INDEX(My_Date,$C51+9),""),"")&amp;
IF($C51+10&lt;=$D51,IF(MONTH(INDEX(My_Date,$C51+10))=J$1,INDEX(My_Date,$C51+10),""),"")&amp;
IF($C51+11&lt;=$D51,IF(MONTH(INDEX(My_Date,$C51+11))=J$1,INDEX(My_Date,$C51+11),""),""),IF(MONTH($A51)=J$1,$A51,""))</f>
        <v/>
      </c>
      <c r="K51" s="23" t="str" cm="1">
        <f t="array" ref="K51">IF($E51="Yes",IF($C51&lt;=$D51,IF(MONTH(INDEX(My_Date,$C51))=K$1,INDEX(My_Date,$C51),""),"")&amp;
IF($C51+1&lt;=$D51,IF(MONTH(INDEX(My_Date,$C51+1))=K$1,INDEX(My_Date,$C51+1),""),"")&amp;
IF($C51+2&lt;=$D51,IF(MONTH(INDEX(My_Date,$C51+2))=K$1,INDEX(My_Date,$C51+2),""),"")&amp;
IF($C51+3&lt;=$D51,IF(MONTH(INDEX(My_Date,$C51+3))=K$1,INDEX(My_Date,$C51+3),""),"")&amp;
IF($C51+4&lt;=$D51,IF(MONTH(INDEX(My_Date,$C51+4))=K$1,INDEX(My_Date,$C51+4),""),"")&amp;
IF($C51+5&lt;=$D51,IF(MONTH(INDEX(My_Date,$C51+5))=K$1,INDEX(My_Date,$C51+5),""),"")&amp;
IF($C51+6&lt;=$D51,IF(MONTH(INDEX(My_Date,$C51+6))=K$1,INDEX(My_Date,$C51+6),""),"")&amp;
IF($C51+7&lt;=$D51,IF(MONTH(INDEX(My_Date,$C51+7))=K$1,INDEX(My_Date,$C51+7),""),"")&amp;
IF($C51+8&lt;=$D51,IF(MONTH(INDEX(My_Date,$C51+8))=K$1,INDEX(My_Date,$C51+8),""),"")&amp;
IF($C51+9&lt;=$D51,IF(MONTH(INDEX(My_Date,$C51+9))=K$1,INDEX(My_Date,$C51+9),""),"")&amp;
IF($C51+10&lt;=$D51,IF(MONTH(INDEX(My_Date,$C51+10))=K$1,INDEX(My_Date,$C51+10),""),"")&amp;
IF($C51+11&lt;=$D51,IF(MONTH(INDEX(My_Date,$C51+11))=K$1,INDEX(My_Date,$C51+11),""),""),IF(MONTH($A51)=K$1,$A51,""))</f>
        <v/>
      </c>
      <c r="L51" s="23" t="str" cm="1">
        <f t="array" ref="L51">IF($E51="Yes",IF($C51&lt;=$D51,IF(MONTH(INDEX(My_Date,$C51))=L$1,INDEX(My_Date,$C51),""),"")&amp;
IF($C51+1&lt;=$D51,IF(MONTH(INDEX(My_Date,$C51+1))=L$1,INDEX(My_Date,$C51+1),""),"")&amp;
IF($C51+2&lt;=$D51,IF(MONTH(INDEX(My_Date,$C51+2))=L$1,INDEX(My_Date,$C51+2),""),"")&amp;
IF($C51+3&lt;=$D51,IF(MONTH(INDEX(My_Date,$C51+3))=L$1,INDEX(My_Date,$C51+3),""),"")&amp;
IF($C51+4&lt;=$D51,IF(MONTH(INDEX(My_Date,$C51+4))=L$1,INDEX(My_Date,$C51+4),""),"")&amp;
IF($C51+5&lt;=$D51,IF(MONTH(INDEX(My_Date,$C51+5))=L$1,INDEX(My_Date,$C51+5),""),"")&amp;
IF($C51+6&lt;=$D51,IF(MONTH(INDEX(My_Date,$C51+6))=L$1,INDEX(My_Date,$C51+6),""),"")&amp;
IF($C51+7&lt;=$D51,IF(MONTH(INDEX(My_Date,$C51+7))=L$1,INDEX(My_Date,$C51+7),""),"")&amp;
IF($C51+8&lt;=$D51,IF(MONTH(INDEX(My_Date,$C51+8))=L$1,INDEX(My_Date,$C51+8),""),"")&amp;
IF($C51+9&lt;=$D51,IF(MONTH(INDEX(My_Date,$C51+9))=L$1,INDEX(My_Date,$C51+9),""),"")&amp;
IF($C51+10&lt;=$D51,IF(MONTH(INDEX(My_Date,$C51+10))=L$1,INDEX(My_Date,$C51+10),""),"")&amp;
IF($C51+11&lt;=$D51,IF(MONTH(INDEX(My_Date,$C51+11))=L$1,INDEX(My_Date,$C51+11),""),""),IF(MONTH($A51)=L$1,$A51,""))</f>
        <v/>
      </c>
      <c r="M51" s="23" t="str" cm="1">
        <f t="array" ref="M51">IF($E51="Yes",IF($C51&lt;=$D51,IF(MONTH(INDEX(My_Date,$C51))=M$1,INDEX(My_Date,$C51),""),"")&amp;
IF($C51+1&lt;=$D51,IF(MONTH(INDEX(My_Date,$C51+1))=M$1,INDEX(My_Date,$C51+1),""),"")&amp;
IF($C51+2&lt;=$D51,IF(MONTH(INDEX(My_Date,$C51+2))=M$1,INDEX(My_Date,$C51+2),""),"")&amp;
IF($C51+3&lt;=$D51,IF(MONTH(INDEX(My_Date,$C51+3))=M$1,INDEX(My_Date,$C51+3),""),"")&amp;
IF($C51+4&lt;=$D51,IF(MONTH(INDEX(My_Date,$C51+4))=M$1,INDEX(My_Date,$C51+4),""),"")&amp;
IF($C51+5&lt;=$D51,IF(MONTH(INDEX(My_Date,$C51+5))=M$1,INDEX(My_Date,$C51+5),""),"")&amp;
IF($C51+6&lt;=$D51,IF(MONTH(INDEX(My_Date,$C51+6))=M$1,INDEX(My_Date,$C51+6),""),"")&amp;
IF($C51+7&lt;=$D51,IF(MONTH(INDEX(My_Date,$C51+7))=M$1,INDEX(My_Date,$C51+7),""),"")&amp;
IF($C51+8&lt;=$D51,IF(MONTH(INDEX(My_Date,$C51+8))=M$1,INDEX(My_Date,$C51+8),""),"")&amp;
IF($C51+9&lt;=$D51,IF(MONTH(INDEX(My_Date,$C51+9))=M$1,INDEX(My_Date,$C51+9),""),"")&amp;
IF($C51+10&lt;=$D51,IF(MONTH(INDEX(My_Date,$C51+10))=M$1,INDEX(My_Date,$C51+10),""),"")&amp;
IF($C51+11&lt;=$D51,IF(MONTH(INDEX(My_Date,$C51+11))=M$1,INDEX(My_Date,$C51+11),""),""),IF(MONTH($A51)=M$1,$A51,""))</f>
        <v/>
      </c>
      <c r="N51" s="23" t="str" cm="1">
        <f t="array" ref="N51">IF($E51="Yes",IF($C51&lt;=$D51,IF(MONTH(INDEX(My_Date,$C51))=N$1,INDEX(My_Date,$C51),""),"")&amp;
IF($C51+1&lt;=$D51,IF(MONTH(INDEX(My_Date,$C51+1))=N$1,INDEX(My_Date,$C51+1),""),"")&amp;
IF($C51+2&lt;=$D51,IF(MONTH(INDEX(My_Date,$C51+2))=N$1,INDEX(My_Date,$C51+2),""),"")&amp;
IF($C51+3&lt;=$D51,IF(MONTH(INDEX(My_Date,$C51+3))=N$1,INDEX(My_Date,$C51+3),""),"")&amp;
IF($C51+4&lt;=$D51,IF(MONTH(INDEX(My_Date,$C51+4))=N$1,INDEX(My_Date,$C51+4),""),"")&amp;
IF($C51+5&lt;=$D51,IF(MONTH(INDEX(My_Date,$C51+5))=N$1,INDEX(My_Date,$C51+5),""),"")&amp;
IF($C51+6&lt;=$D51,IF(MONTH(INDEX(My_Date,$C51+6))=N$1,INDEX(My_Date,$C51+6),""),"")&amp;
IF($C51+7&lt;=$D51,IF(MONTH(INDEX(My_Date,$C51+7))=N$1,INDEX(My_Date,$C51+7),""),"")&amp;
IF($C51+8&lt;=$D51,IF(MONTH(INDEX(My_Date,$C51+8))=N$1,INDEX(My_Date,$C51+8),""),"")&amp;
IF($C51+9&lt;=$D51,IF(MONTH(INDEX(My_Date,$C51+9))=N$1,INDEX(My_Date,$C51+9),""),"")&amp;
IF($C51+10&lt;=$D51,IF(MONTH(INDEX(My_Date,$C51+10))=N$1,INDEX(My_Date,$C51+10),""),"")&amp;
IF($C51+11&lt;=$D51,IF(MONTH(INDEX(My_Date,$C51+11))=N$1,INDEX(My_Date,$C51+11),""),""),IF(MONTH($A51)=N$1,$A51,""))</f>
        <v/>
      </c>
      <c r="O51" s="23" t="str" cm="1">
        <f t="array" ref="O51">IF($E51="Yes",IF($C51&lt;=$D51,IF(MONTH(INDEX(My_Date,$C51))=O$1,INDEX(My_Date,$C51),""),"")&amp;
IF($C51+1&lt;=$D51,IF(MONTH(INDEX(My_Date,$C51+1))=O$1,INDEX(My_Date,$C51+1),""),"")&amp;
IF($C51+2&lt;=$D51,IF(MONTH(INDEX(My_Date,$C51+2))=O$1,INDEX(My_Date,$C51+2),""),"")&amp;
IF($C51+3&lt;=$D51,IF(MONTH(INDEX(My_Date,$C51+3))=O$1,INDEX(My_Date,$C51+3),""),"")&amp;
IF($C51+4&lt;=$D51,IF(MONTH(INDEX(My_Date,$C51+4))=O$1,INDEX(My_Date,$C51+4),""),"")&amp;
IF($C51+5&lt;=$D51,IF(MONTH(INDEX(My_Date,$C51+5))=O$1,INDEX(My_Date,$C51+5),""),"")&amp;
IF($C51+6&lt;=$D51,IF(MONTH(INDEX(My_Date,$C51+6))=O$1,INDEX(My_Date,$C51+6),""),"")&amp;
IF($C51+7&lt;=$D51,IF(MONTH(INDEX(My_Date,$C51+7))=O$1,INDEX(My_Date,$C51+7),""),"")&amp;
IF($C51+8&lt;=$D51,IF(MONTH(INDEX(My_Date,$C51+8))=O$1,INDEX(My_Date,$C51+8),""),"")&amp;
IF($C51+9&lt;=$D51,IF(MONTH(INDEX(My_Date,$C51+9))=O$1,INDEX(My_Date,$C51+9),""),"")&amp;
IF($C51+10&lt;=$D51,IF(MONTH(INDEX(My_Date,$C51+10))=O$1,INDEX(My_Date,$C51+10),""),"")&amp;
IF($C51+11&lt;=$D51,IF(MONTH(INDEX(My_Date,$C51+11))=O$1,INDEX(My_Date,$C51+11),""),""),IF(MONTH($A51)=O$1,$A51,""))</f>
        <v/>
      </c>
      <c r="P51" s="23" t="str" cm="1">
        <f t="array" ref="P51">IF($E51="Yes",IF($C51&lt;=$D51,IF(MONTH(INDEX(My_Date,$C51))=P$1,INDEX(My_Date,$C51),""),"")&amp;
IF($C51+1&lt;=$D51,IF(MONTH(INDEX(My_Date,$C51+1))=P$1,INDEX(My_Date,$C51+1),""),"")&amp;
IF($C51+2&lt;=$D51,IF(MONTH(INDEX(My_Date,$C51+2))=P$1,INDEX(My_Date,$C51+2),""),"")&amp;
IF($C51+3&lt;=$D51,IF(MONTH(INDEX(My_Date,$C51+3))=P$1,INDEX(My_Date,$C51+3),""),"")&amp;
IF($C51+4&lt;=$D51,IF(MONTH(INDEX(My_Date,$C51+4))=P$1,INDEX(My_Date,$C51+4),""),"")&amp;
IF($C51+5&lt;=$D51,IF(MONTH(INDEX(My_Date,$C51+5))=P$1,INDEX(My_Date,$C51+5),""),"")&amp;
IF($C51+6&lt;=$D51,IF(MONTH(INDEX(My_Date,$C51+6))=P$1,INDEX(My_Date,$C51+6),""),"")&amp;
IF($C51+7&lt;=$D51,IF(MONTH(INDEX(My_Date,$C51+7))=P$1,INDEX(My_Date,$C51+7),""),"")&amp;
IF($C51+8&lt;=$D51,IF(MONTH(INDEX(My_Date,$C51+8))=P$1,INDEX(My_Date,$C51+8),""),"")&amp;
IF($C51+9&lt;=$D51,IF(MONTH(INDEX(My_Date,$C51+9))=P$1,INDEX(My_Date,$C51+9),""),"")&amp;
IF($C51+10&lt;=$D51,IF(MONTH(INDEX(My_Date,$C51+10))=P$1,INDEX(My_Date,$C51+10),""),"")&amp;
IF($C51+11&lt;=$D51,IF(MONTH(INDEX(My_Date,$C51+11))=P$1,INDEX(My_Date,$C51+11),""),""),IF(MONTH($A51)=P$1,$A51,""))</f>
        <v/>
      </c>
      <c r="Q51" s="23" cm="1">
        <f t="array" ref="Q51">IF($E51="Yes",IF($C51&lt;=$D51,IF(MONTH(INDEX(My_Date,$C51))=Q$1,INDEX(My_Date,$C51),""),"")&amp;
IF($C51+1&lt;=$D51,IF(MONTH(INDEX(My_Date,$C51+1))=Q$1,INDEX(My_Date,$C51+1),""),"")&amp;
IF($C51+2&lt;=$D51,IF(MONTH(INDEX(My_Date,$C51+2))=Q$1,INDEX(My_Date,$C51+2),""),"")&amp;
IF($C51+3&lt;=$D51,IF(MONTH(INDEX(My_Date,$C51+3))=Q$1,INDEX(My_Date,$C51+3),""),"")&amp;
IF($C51+4&lt;=$D51,IF(MONTH(INDEX(My_Date,$C51+4))=Q$1,INDEX(My_Date,$C51+4),""),"")&amp;
IF($C51+5&lt;=$D51,IF(MONTH(INDEX(My_Date,$C51+5))=Q$1,INDEX(My_Date,$C51+5),""),"")&amp;
IF($C51+6&lt;=$D51,IF(MONTH(INDEX(My_Date,$C51+6))=Q$1,INDEX(My_Date,$C51+6),""),"")&amp;
IF($C51+7&lt;=$D51,IF(MONTH(INDEX(My_Date,$C51+7))=Q$1,INDEX(My_Date,$C51+7),""),"")&amp;
IF($C51+8&lt;=$D51,IF(MONTH(INDEX(My_Date,$C51+8))=Q$1,INDEX(My_Date,$C51+8),""),"")&amp;
IF($C51+9&lt;=$D51,IF(MONTH(INDEX(My_Date,$C51+9))=Q$1,INDEX(My_Date,$C51+9),""),"")&amp;
IF($C51+10&lt;=$D51,IF(MONTH(INDEX(My_Date,$C51+10))=Q$1,INDEX(My_Date,$C51+10),""),"")&amp;
IF($C51+11&lt;=$D51,IF(MONTH(INDEX(My_Date,$C51+11))=Q$1,INDEX(My_Date,$C51+11),""),""),IF(MONTH($A51)=Q$1,$A51,""))</f>
        <v>49629</v>
      </c>
      <c r="R51" s="24" t="str" cm="1">
        <f t="array" ref="R51">IF($E51="Yes",IF($C51&lt;=$D51,IF(MONTH(INDEX(My_Date,$C51))=R$1,INDEX(My_Date,$C51),""),"")&amp;
IF($C51+1&lt;=$D51,IF(MONTH(INDEX(My_Date,$C51+1))=R$1,INDEX(My_Date,$C51+1),""),"")&amp;
IF($C51+2&lt;=$D51,IF(MONTH(INDEX(My_Date,$C51+2))=R$1,INDEX(My_Date,$C51+2),""),"")&amp;
IF($C51+3&lt;=$D51,IF(MONTH(INDEX(My_Date,$C51+3))=R$1,INDEX(My_Date,$C51+3),""),"")&amp;
IF($C51+4&lt;=$D51,IF(MONTH(INDEX(My_Date,$C51+4))=R$1,INDEX(My_Date,$C51+4),""),"")&amp;
IF($C51+5&lt;=$D51,IF(MONTH(INDEX(My_Date,$C51+5))=R$1,INDEX(My_Date,$C51+5),""),"")&amp;
IF($C51+6&lt;=$D51,IF(MONTH(INDEX(My_Date,$C51+6))=R$1,INDEX(My_Date,$C51+6),""),"")&amp;
IF($C51+7&lt;=$D51,IF(MONTH(INDEX(My_Date,$C51+7))=R$1,INDEX(My_Date,$C51+7),""),"")&amp;
IF($C51+8&lt;=$D51,IF(MONTH(INDEX(My_Date,$C51+8))=R$1,INDEX(My_Date,$C51+8),""),"")&amp;
IF($C51+9&lt;=$D51,IF(MONTH(INDEX(My_Date,$C51+9))=R$1,INDEX(My_Date,$C51+9),""),"")&amp;
IF($C51+10&lt;=$D51,IF(MONTH(INDEX(My_Date,$C51+10))=R$1,INDEX(My_Date,$C51+10),""),"")&amp;
IF($C51+11&lt;=$D51,IF(MONTH(INDEX(My_Date,$C51+11))=R$1,INDEX(My_Date,$C51+11),""),""),IF(MONTH($A51)=R$1,$A51,""))</f>
        <v/>
      </c>
    </row>
    <row r="52" spans="1:18" x14ac:dyDescent="0.35">
      <c r="A52" s="4">
        <f>INDEX(Mom_s_Date,MATCH(F50,Mom_Year,0))</f>
        <v>49599</v>
      </c>
      <c r="B52" s="4">
        <f>INDEX(Mom_s_Date,MATCH(F50,Mom_Year,1))</f>
        <v>49599</v>
      </c>
      <c r="C52" s="5">
        <f>MATCH(A52,Mom_s_Date,0)</f>
        <v>14</v>
      </c>
      <c r="D52" s="5">
        <f>MATCH(B52,Mom_s_Date,0)</f>
        <v>14</v>
      </c>
      <c r="E52" s="5" t="str">
        <f t="shared" si="0"/>
        <v/>
      </c>
      <c r="F52" s="6" t="s">
        <v>1</v>
      </c>
      <c r="G52" s="18" t="str" cm="1">
        <f t="array" ref="G52">IF($E52="Yes",IF($C52&lt;=$D52,IF(MONTH(INDEX(Mom_s_Date,$C52))=G$1,INDEX(Mom_s_Date,$C52),""),"")&amp;
IF($C52+1&lt;=$D52,IF(MONTH(INDEX(Mom_s_Date,$C52+1))=G$1,INDEX(Mom_s_Date,$C52+1),""),"")&amp;
IF($C52+2&lt;=$D52,IF(MONTH(INDEX(Mom_s_Date,$C52+2))=G$1,INDEX(Mom_s_Date,$C52+2),""),"")&amp;
IF($C52+3&lt;=$D52,IF(MONTH(INDEX(Mom_s_Date,$C52+3))=G$1,INDEX(Mom_s_Date,$C52+3),""),"")&amp;
IF($C52+4&lt;=$D52,IF(MONTH(INDEX(Mom_s_Date,$C52+4))=G$1,INDEX(Mom_s_Date,$C52+4),""),"")&amp;
IF($C52+5&lt;=$D52,IF(MONTH(INDEX(Mom_s_Date,$C52+5))=G$1,INDEX(Mom_s_Date,$C52+5),""),"")&amp;
IF($C52+6&lt;=$D52,IF(MONTH(INDEX(Mom_s_Date,$C52+6))=G$1,INDEX(Mom_s_Date,$C52+6),""),"")&amp;
IF($C52+7&lt;=$D52,IF(MONTH(INDEX(Mom_s_Date,$C52+7))=G$1,INDEX(Mom_s_Date,$C52+7),""),"")&amp;
IF($C52+8&lt;=$D52,IF(MONTH(INDEX(Mom_s_Date,$C52+8))=G$1,INDEX(Mom_s_Date,$C52+8),""),"")&amp;
IF($C52+9&lt;=$D52,IF(MONTH(INDEX(Mom_s_Date,$C52+9))=G$1,INDEX(Mom_s_Date,$C52+9),""),"")&amp;
IF($C52+10&lt;=$D52,IF(MONTH(INDEX(Mom_s_Date,$C52+10))=G$1,INDEX(Mom_s_Date,$C52+10),""),"")&amp;
IF($C52+11&lt;=$D52,IF(MONTH(INDEX(Mom_s_Date,$C52+11))=G$1,INDEX(Mom_s_Date,$C52+11),""),""),IF(MONTH($A52)=G$1,$A52,""))</f>
        <v/>
      </c>
      <c r="H52" s="14" t="str" cm="1">
        <f t="array" ref="H52">IF($E52="Yes",IF($C52&lt;=$D52,IF(MONTH(INDEX(Mom_s_Date,$C52))=H$1,INDEX(Mom_s_Date,$C52),""),"")&amp;
IF($C52+1&lt;=$D52,IF(MONTH(INDEX(Mom_s_Date,$C52+1))=H$1,INDEX(Mom_s_Date,$C52+1),""),"")&amp;
IF($C52+2&lt;=$D52,IF(MONTH(INDEX(Mom_s_Date,$C52+2))=H$1,INDEX(Mom_s_Date,$C52+2),""),"")&amp;
IF($C52+3&lt;=$D52,IF(MONTH(INDEX(Mom_s_Date,$C52+3))=H$1,INDEX(Mom_s_Date,$C52+3),""),"")&amp;
IF($C52+4&lt;=$D52,IF(MONTH(INDEX(Mom_s_Date,$C52+4))=H$1,INDEX(Mom_s_Date,$C52+4),""),"")&amp;
IF($C52+5&lt;=$D52,IF(MONTH(INDEX(Mom_s_Date,$C52+5))=H$1,INDEX(Mom_s_Date,$C52+5),""),"")&amp;
IF($C52+6&lt;=$D52,IF(MONTH(INDEX(Mom_s_Date,$C52+6))=H$1,INDEX(Mom_s_Date,$C52+6),""),"")&amp;
IF($C52+7&lt;=$D52,IF(MONTH(INDEX(Mom_s_Date,$C52+7))=H$1,INDEX(Mom_s_Date,$C52+7),""),"")&amp;
IF($C52+8&lt;=$D52,IF(MONTH(INDEX(Mom_s_Date,$C52+8))=H$1,INDEX(Mom_s_Date,$C52+8),""),"")&amp;
IF($C52+9&lt;=$D52,IF(MONTH(INDEX(Mom_s_Date,$C52+9))=H$1,INDEX(Mom_s_Date,$C52+9),""),"")&amp;
IF($C52+10&lt;=$D52,IF(MONTH(INDEX(Mom_s_Date,$C52+10))=H$1,INDEX(Mom_s_Date,$C52+10),""),"")&amp;
IF($C52+11&lt;=$D52,IF(MONTH(INDEX(Mom_s_Date,$C52+11))=H$1,INDEX(Mom_s_Date,$C52+11),""),""),IF(MONTH($A52)=H$1,$A52,""))</f>
        <v/>
      </c>
      <c r="I52" s="14" t="str" cm="1">
        <f t="array" ref="I52">IF($E52="Yes",IF($C52&lt;=$D52,IF(MONTH(INDEX(Mom_s_Date,$C52))=I$1,INDEX(Mom_s_Date,$C52),""),"")&amp;
IF($C52+1&lt;=$D52,IF(MONTH(INDEX(Mom_s_Date,$C52+1))=I$1,INDEX(Mom_s_Date,$C52+1),""),"")&amp;
IF($C52+2&lt;=$D52,IF(MONTH(INDEX(Mom_s_Date,$C52+2))=I$1,INDEX(Mom_s_Date,$C52+2),""),"")&amp;
IF($C52+3&lt;=$D52,IF(MONTH(INDEX(Mom_s_Date,$C52+3))=I$1,INDEX(Mom_s_Date,$C52+3),""),"")&amp;
IF($C52+4&lt;=$D52,IF(MONTH(INDEX(Mom_s_Date,$C52+4))=I$1,INDEX(Mom_s_Date,$C52+4),""),"")&amp;
IF($C52+5&lt;=$D52,IF(MONTH(INDEX(Mom_s_Date,$C52+5))=I$1,INDEX(Mom_s_Date,$C52+5),""),"")&amp;
IF($C52+6&lt;=$D52,IF(MONTH(INDEX(Mom_s_Date,$C52+6))=I$1,INDEX(Mom_s_Date,$C52+6),""),"")&amp;
IF($C52+7&lt;=$D52,IF(MONTH(INDEX(Mom_s_Date,$C52+7))=I$1,INDEX(Mom_s_Date,$C52+7),""),"")&amp;
IF($C52+8&lt;=$D52,IF(MONTH(INDEX(Mom_s_Date,$C52+8))=I$1,INDEX(Mom_s_Date,$C52+8),""),"")&amp;
IF($C52+9&lt;=$D52,IF(MONTH(INDEX(Mom_s_Date,$C52+9))=I$1,INDEX(Mom_s_Date,$C52+9),""),"")&amp;
IF($C52+10&lt;=$D52,IF(MONTH(INDEX(Mom_s_Date,$C52+10))=I$1,INDEX(Mom_s_Date,$C52+10),""),"")&amp;
IF($C52+11&lt;=$D52,IF(MONTH(INDEX(Mom_s_Date,$C52+11))=I$1,INDEX(Mom_s_Date,$C52+11),""),""),IF(MONTH($A52)=I$1,$A52,""))</f>
        <v/>
      </c>
      <c r="J52" s="14" t="str" cm="1">
        <f t="array" ref="J52">IF($E52="Yes",IF($C52&lt;=$D52,IF(MONTH(INDEX(Mom_s_Date,$C52))=J$1,INDEX(Mom_s_Date,$C52),""),"")&amp;
IF($C52+1&lt;=$D52,IF(MONTH(INDEX(Mom_s_Date,$C52+1))=J$1,INDEX(Mom_s_Date,$C52+1),""),"")&amp;
IF($C52+2&lt;=$D52,IF(MONTH(INDEX(Mom_s_Date,$C52+2))=J$1,INDEX(Mom_s_Date,$C52+2),""),"")&amp;
IF($C52+3&lt;=$D52,IF(MONTH(INDEX(Mom_s_Date,$C52+3))=J$1,INDEX(Mom_s_Date,$C52+3),""),"")&amp;
IF($C52+4&lt;=$D52,IF(MONTH(INDEX(Mom_s_Date,$C52+4))=J$1,INDEX(Mom_s_Date,$C52+4),""),"")&amp;
IF($C52+5&lt;=$D52,IF(MONTH(INDEX(Mom_s_Date,$C52+5))=J$1,INDEX(Mom_s_Date,$C52+5),""),"")&amp;
IF($C52+6&lt;=$D52,IF(MONTH(INDEX(Mom_s_Date,$C52+6))=J$1,INDEX(Mom_s_Date,$C52+6),""),"")&amp;
IF($C52+7&lt;=$D52,IF(MONTH(INDEX(Mom_s_Date,$C52+7))=J$1,INDEX(Mom_s_Date,$C52+7),""),"")&amp;
IF($C52+8&lt;=$D52,IF(MONTH(INDEX(Mom_s_Date,$C52+8))=J$1,INDEX(Mom_s_Date,$C52+8),""),"")&amp;
IF($C52+9&lt;=$D52,IF(MONTH(INDEX(Mom_s_Date,$C52+9))=J$1,INDEX(Mom_s_Date,$C52+9),""),"")&amp;
IF($C52+10&lt;=$D52,IF(MONTH(INDEX(Mom_s_Date,$C52+10))=J$1,INDEX(Mom_s_Date,$C52+10),""),"")&amp;
IF($C52+11&lt;=$D52,IF(MONTH(INDEX(Mom_s_Date,$C52+11))=J$1,INDEX(Mom_s_Date,$C52+11),""),""),IF(MONTH($A52)=J$1,$A52,""))</f>
        <v/>
      </c>
      <c r="K52" s="14" t="str" cm="1">
        <f t="array" ref="K52">IF($E52="Yes",IF($C52&lt;=$D52,IF(MONTH(INDEX(Mom_s_Date,$C52))=K$1,INDEX(Mom_s_Date,$C52),""),"")&amp;
IF($C52+1&lt;=$D52,IF(MONTH(INDEX(Mom_s_Date,$C52+1))=K$1,INDEX(Mom_s_Date,$C52+1),""),"")&amp;
IF($C52+2&lt;=$D52,IF(MONTH(INDEX(Mom_s_Date,$C52+2))=K$1,INDEX(Mom_s_Date,$C52+2),""),"")&amp;
IF($C52+3&lt;=$D52,IF(MONTH(INDEX(Mom_s_Date,$C52+3))=K$1,INDEX(Mom_s_Date,$C52+3),""),"")&amp;
IF($C52+4&lt;=$D52,IF(MONTH(INDEX(Mom_s_Date,$C52+4))=K$1,INDEX(Mom_s_Date,$C52+4),""),"")&amp;
IF($C52+5&lt;=$D52,IF(MONTH(INDEX(Mom_s_Date,$C52+5))=K$1,INDEX(Mom_s_Date,$C52+5),""),"")&amp;
IF($C52+6&lt;=$D52,IF(MONTH(INDEX(Mom_s_Date,$C52+6))=K$1,INDEX(Mom_s_Date,$C52+6),""),"")&amp;
IF($C52+7&lt;=$D52,IF(MONTH(INDEX(Mom_s_Date,$C52+7))=K$1,INDEX(Mom_s_Date,$C52+7),""),"")&amp;
IF($C52+8&lt;=$D52,IF(MONTH(INDEX(Mom_s_Date,$C52+8))=K$1,INDEX(Mom_s_Date,$C52+8),""),"")&amp;
IF($C52+9&lt;=$D52,IF(MONTH(INDEX(Mom_s_Date,$C52+9))=K$1,INDEX(Mom_s_Date,$C52+9),""),"")&amp;
IF($C52+10&lt;=$D52,IF(MONTH(INDEX(Mom_s_Date,$C52+10))=K$1,INDEX(Mom_s_Date,$C52+10),""),"")&amp;
IF($C52+11&lt;=$D52,IF(MONTH(INDEX(Mom_s_Date,$C52+11))=K$1,INDEX(Mom_s_Date,$C52+11),""),""),IF(MONTH($A52)=K$1,$A52,""))</f>
        <v/>
      </c>
      <c r="L52" s="14" t="str" cm="1">
        <f t="array" ref="L52">IF($E52="Yes",IF($C52&lt;=$D52,IF(MONTH(INDEX(Mom_s_Date,$C52))=L$1,INDEX(Mom_s_Date,$C52),""),"")&amp;
IF($C52+1&lt;=$D52,IF(MONTH(INDEX(Mom_s_Date,$C52+1))=L$1,INDEX(Mom_s_Date,$C52+1),""),"")&amp;
IF($C52+2&lt;=$D52,IF(MONTH(INDEX(Mom_s_Date,$C52+2))=L$1,INDEX(Mom_s_Date,$C52+2),""),"")&amp;
IF($C52+3&lt;=$D52,IF(MONTH(INDEX(Mom_s_Date,$C52+3))=L$1,INDEX(Mom_s_Date,$C52+3),""),"")&amp;
IF($C52+4&lt;=$D52,IF(MONTH(INDEX(Mom_s_Date,$C52+4))=L$1,INDEX(Mom_s_Date,$C52+4),""),"")&amp;
IF($C52+5&lt;=$D52,IF(MONTH(INDEX(Mom_s_Date,$C52+5))=L$1,INDEX(Mom_s_Date,$C52+5),""),"")&amp;
IF($C52+6&lt;=$D52,IF(MONTH(INDEX(Mom_s_Date,$C52+6))=L$1,INDEX(Mom_s_Date,$C52+6),""),"")&amp;
IF($C52+7&lt;=$D52,IF(MONTH(INDEX(Mom_s_Date,$C52+7))=L$1,INDEX(Mom_s_Date,$C52+7),""),"")&amp;
IF($C52+8&lt;=$D52,IF(MONTH(INDEX(Mom_s_Date,$C52+8))=L$1,INDEX(Mom_s_Date,$C52+8),""),"")&amp;
IF($C52+9&lt;=$D52,IF(MONTH(INDEX(Mom_s_Date,$C52+9))=L$1,INDEX(Mom_s_Date,$C52+9),""),"")&amp;
IF($C52+10&lt;=$D52,IF(MONTH(INDEX(Mom_s_Date,$C52+10))=L$1,INDEX(Mom_s_Date,$C52+10),""),"")&amp;
IF($C52+11&lt;=$D52,IF(MONTH(INDEX(Mom_s_Date,$C52+11))=L$1,INDEX(Mom_s_Date,$C52+11),""),""),IF(MONTH($A52)=L$1,$A52,""))</f>
        <v/>
      </c>
      <c r="M52" s="14" t="str" cm="1">
        <f t="array" ref="M52">IF($E52="Yes",IF($C52&lt;=$D52,IF(MONTH(INDEX(Mom_s_Date,$C52))=M$1,INDEX(Mom_s_Date,$C52),""),"")&amp;
IF($C52+1&lt;=$D52,IF(MONTH(INDEX(Mom_s_Date,$C52+1))=M$1,INDEX(Mom_s_Date,$C52+1),""),"")&amp;
IF($C52+2&lt;=$D52,IF(MONTH(INDEX(Mom_s_Date,$C52+2))=M$1,INDEX(Mom_s_Date,$C52+2),""),"")&amp;
IF($C52+3&lt;=$D52,IF(MONTH(INDEX(Mom_s_Date,$C52+3))=M$1,INDEX(Mom_s_Date,$C52+3),""),"")&amp;
IF($C52+4&lt;=$D52,IF(MONTH(INDEX(Mom_s_Date,$C52+4))=M$1,INDEX(Mom_s_Date,$C52+4),""),"")&amp;
IF($C52+5&lt;=$D52,IF(MONTH(INDEX(Mom_s_Date,$C52+5))=M$1,INDEX(Mom_s_Date,$C52+5),""),"")&amp;
IF($C52+6&lt;=$D52,IF(MONTH(INDEX(Mom_s_Date,$C52+6))=M$1,INDEX(Mom_s_Date,$C52+6),""),"")&amp;
IF($C52+7&lt;=$D52,IF(MONTH(INDEX(Mom_s_Date,$C52+7))=M$1,INDEX(Mom_s_Date,$C52+7),""),"")&amp;
IF($C52+8&lt;=$D52,IF(MONTH(INDEX(Mom_s_Date,$C52+8))=M$1,INDEX(Mom_s_Date,$C52+8),""),"")&amp;
IF($C52+9&lt;=$D52,IF(MONTH(INDEX(Mom_s_Date,$C52+9))=M$1,INDEX(Mom_s_Date,$C52+9),""),"")&amp;
IF($C52+10&lt;=$D52,IF(MONTH(INDEX(Mom_s_Date,$C52+10))=M$1,INDEX(Mom_s_Date,$C52+10),""),"")&amp;
IF($C52+11&lt;=$D52,IF(MONTH(INDEX(Mom_s_Date,$C52+11))=M$1,INDEX(Mom_s_Date,$C52+11),""),""),IF(MONTH($A52)=M$1,$A52,""))</f>
        <v/>
      </c>
      <c r="N52" s="14" t="str" cm="1">
        <f t="array" ref="N52">IF($E52="Yes",IF($C52&lt;=$D52,IF(MONTH(INDEX(Mom_s_Date,$C52))=N$1,INDEX(Mom_s_Date,$C52),""),"")&amp;
IF($C52+1&lt;=$D52,IF(MONTH(INDEX(Mom_s_Date,$C52+1))=N$1,INDEX(Mom_s_Date,$C52+1),""),"")&amp;
IF($C52+2&lt;=$D52,IF(MONTH(INDEX(Mom_s_Date,$C52+2))=N$1,INDEX(Mom_s_Date,$C52+2),""),"")&amp;
IF($C52+3&lt;=$D52,IF(MONTH(INDEX(Mom_s_Date,$C52+3))=N$1,INDEX(Mom_s_Date,$C52+3),""),"")&amp;
IF($C52+4&lt;=$D52,IF(MONTH(INDEX(Mom_s_Date,$C52+4))=N$1,INDEX(Mom_s_Date,$C52+4),""),"")&amp;
IF($C52+5&lt;=$D52,IF(MONTH(INDEX(Mom_s_Date,$C52+5))=N$1,INDEX(Mom_s_Date,$C52+5),""),"")&amp;
IF($C52+6&lt;=$D52,IF(MONTH(INDEX(Mom_s_Date,$C52+6))=N$1,INDEX(Mom_s_Date,$C52+6),""),"")&amp;
IF($C52+7&lt;=$D52,IF(MONTH(INDEX(Mom_s_Date,$C52+7))=N$1,INDEX(Mom_s_Date,$C52+7),""),"")&amp;
IF($C52+8&lt;=$D52,IF(MONTH(INDEX(Mom_s_Date,$C52+8))=N$1,INDEX(Mom_s_Date,$C52+8),""),"")&amp;
IF($C52+9&lt;=$D52,IF(MONTH(INDEX(Mom_s_Date,$C52+9))=N$1,INDEX(Mom_s_Date,$C52+9),""),"")&amp;
IF($C52+10&lt;=$D52,IF(MONTH(INDEX(Mom_s_Date,$C52+10))=N$1,INDEX(Mom_s_Date,$C52+10),""),"")&amp;
IF($C52+11&lt;=$D52,IF(MONTH(INDEX(Mom_s_Date,$C52+11))=N$1,INDEX(Mom_s_Date,$C52+11),""),""),IF(MONTH($A52)=N$1,$A52,""))</f>
        <v/>
      </c>
      <c r="O52" s="14" t="str" cm="1">
        <f t="array" ref="O52">IF($E52="Yes",IF($C52&lt;=$D52,IF(MONTH(INDEX(Mom_s_Date,$C52))=O$1,INDEX(Mom_s_Date,$C52),""),"")&amp;
IF($C52+1&lt;=$D52,IF(MONTH(INDEX(Mom_s_Date,$C52+1))=O$1,INDEX(Mom_s_Date,$C52+1),""),"")&amp;
IF($C52+2&lt;=$D52,IF(MONTH(INDEX(Mom_s_Date,$C52+2))=O$1,INDEX(Mom_s_Date,$C52+2),""),"")&amp;
IF($C52+3&lt;=$D52,IF(MONTH(INDEX(Mom_s_Date,$C52+3))=O$1,INDEX(Mom_s_Date,$C52+3),""),"")&amp;
IF($C52+4&lt;=$D52,IF(MONTH(INDEX(Mom_s_Date,$C52+4))=O$1,INDEX(Mom_s_Date,$C52+4),""),"")&amp;
IF($C52+5&lt;=$D52,IF(MONTH(INDEX(Mom_s_Date,$C52+5))=O$1,INDEX(Mom_s_Date,$C52+5),""),"")&amp;
IF($C52+6&lt;=$D52,IF(MONTH(INDEX(Mom_s_Date,$C52+6))=O$1,INDEX(Mom_s_Date,$C52+6),""),"")&amp;
IF($C52+7&lt;=$D52,IF(MONTH(INDEX(Mom_s_Date,$C52+7))=O$1,INDEX(Mom_s_Date,$C52+7),""),"")&amp;
IF($C52+8&lt;=$D52,IF(MONTH(INDEX(Mom_s_Date,$C52+8))=O$1,INDEX(Mom_s_Date,$C52+8),""),"")&amp;
IF($C52+9&lt;=$D52,IF(MONTH(INDEX(Mom_s_Date,$C52+9))=O$1,INDEX(Mom_s_Date,$C52+9),""),"")&amp;
IF($C52+10&lt;=$D52,IF(MONTH(INDEX(Mom_s_Date,$C52+10))=O$1,INDEX(Mom_s_Date,$C52+10),""),"")&amp;
IF($C52+11&lt;=$D52,IF(MONTH(INDEX(Mom_s_Date,$C52+11))=O$1,INDEX(Mom_s_Date,$C52+11),""),""),IF(MONTH($A52)=O$1,$A52,""))</f>
        <v/>
      </c>
      <c r="P52" s="14" cm="1">
        <f t="array" ref="P52">IF($E52="Yes",IF($C52&lt;=$D52,IF(MONTH(INDEX(Mom_s_Date,$C52))=P$1,INDEX(Mom_s_Date,$C52),""),"")&amp;
IF($C52+1&lt;=$D52,IF(MONTH(INDEX(Mom_s_Date,$C52+1))=P$1,INDEX(Mom_s_Date,$C52+1),""),"")&amp;
IF($C52+2&lt;=$D52,IF(MONTH(INDEX(Mom_s_Date,$C52+2))=P$1,INDEX(Mom_s_Date,$C52+2),""),"")&amp;
IF($C52+3&lt;=$D52,IF(MONTH(INDEX(Mom_s_Date,$C52+3))=P$1,INDEX(Mom_s_Date,$C52+3),""),"")&amp;
IF($C52+4&lt;=$D52,IF(MONTH(INDEX(Mom_s_Date,$C52+4))=P$1,INDEX(Mom_s_Date,$C52+4),""),"")&amp;
IF($C52+5&lt;=$D52,IF(MONTH(INDEX(Mom_s_Date,$C52+5))=P$1,INDEX(Mom_s_Date,$C52+5),""),"")&amp;
IF($C52+6&lt;=$D52,IF(MONTH(INDEX(Mom_s_Date,$C52+6))=P$1,INDEX(Mom_s_Date,$C52+6),""),"")&amp;
IF($C52+7&lt;=$D52,IF(MONTH(INDEX(Mom_s_Date,$C52+7))=P$1,INDEX(Mom_s_Date,$C52+7),""),"")&amp;
IF($C52+8&lt;=$D52,IF(MONTH(INDEX(Mom_s_Date,$C52+8))=P$1,INDEX(Mom_s_Date,$C52+8),""),"")&amp;
IF($C52+9&lt;=$D52,IF(MONTH(INDEX(Mom_s_Date,$C52+9))=P$1,INDEX(Mom_s_Date,$C52+9),""),"")&amp;
IF($C52+10&lt;=$D52,IF(MONTH(INDEX(Mom_s_Date,$C52+10))=P$1,INDEX(Mom_s_Date,$C52+10),""),"")&amp;
IF($C52+11&lt;=$D52,IF(MONTH(INDEX(Mom_s_Date,$C52+11))=P$1,INDEX(Mom_s_Date,$C52+11),""),""),IF(MONTH($A52)=P$1,$A52,""))</f>
        <v>49599</v>
      </c>
      <c r="Q52" s="14" t="str" cm="1">
        <f t="array" ref="Q52">IF($E52="Yes",IF($C52&lt;=$D52,IF(MONTH(INDEX(Mom_s_Date,$C52))=Q$1,INDEX(Mom_s_Date,$C52),""),"")&amp;
IF($C52+1&lt;=$D52,IF(MONTH(INDEX(Mom_s_Date,$C52+1))=Q$1,INDEX(Mom_s_Date,$C52+1),""),"")&amp;
IF($C52+2&lt;=$D52,IF(MONTH(INDEX(Mom_s_Date,$C52+2))=Q$1,INDEX(Mom_s_Date,$C52+2),""),"")&amp;
IF($C52+3&lt;=$D52,IF(MONTH(INDEX(Mom_s_Date,$C52+3))=Q$1,INDEX(Mom_s_Date,$C52+3),""),"")&amp;
IF($C52+4&lt;=$D52,IF(MONTH(INDEX(Mom_s_Date,$C52+4))=Q$1,INDEX(Mom_s_Date,$C52+4),""),"")&amp;
IF($C52+5&lt;=$D52,IF(MONTH(INDEX(Mom_s_Date,$C52+5))=Q$1,INDEX(Mom_s_Date,$C52+5),""),"")&amp;
IF($C52+6&lt;=$D52,IF(MONTH(INDEX(Mom_s_Date,$C52+6))=Q$1,INDEX(Mom_s_Date,$C52+6),""),"")&amp;
IF($C52+7&lt;=$D52,IF(MONTH(INDEX(Mom_s_Date,$C52+7))=Q$1,INDEX(Mom_s_Date,$C52+7),""),"")&amp;
IF($C52+8&lt;=$D52,IF(MONTH(INDEX(Mom_s_Date,$C52+8))=Q$1,INDEX(Mom_s_Date,$C52+8),""),"")&amp;
IF($C52+9&lt;=$D52,IF(MONTH(INDEX(Mom_s_Date,$C52+9))=Q$1,INDEX(Mom_s_Date,$C52+9),""),"")&amp;
IF($C52+10&lt;=$D52,IF(MONTH(INDEX(Mom_s_Date,$C52+10))=Q$1,INDEX(Mom_s_Date,$C52+10),""),"")&amp;
IF($C52+11&lt;=$D52,IF(MONTH(INDEX(Mom_s_Date,$C52+11))=Q$1,INDEX(Mom_s_Date,$C52+11),""),""),IF(MONTH($A52)=Q$1,$A52,""))</f>
        <v/>
      </c>
      <c r="R52" s="15" t="str" cm="1">
        <f t="array" ref="R52">IF($E52="Yes",IF($C52&lt;=$D52,IF(MONTH(INDEX(Mom_s_Date,$C52))=R$1,INDEX(Mom_s_Date,$C52),""),"")&amp;
IF($C52+1&lt;=$D52,IF(MONTH(INDEX(Mom_s_Date,$C52+1))=R$1,INDEX(Mom_s_Date,$C52+1),""),"")&amp;
IF($C52+2&lt;=$D52,IF(MONTH(INDEX(Mom_s_Date,$C52+2))=R$1,INDEX(Mom_s_Date,$C52+2),""),"")&amp;
IF($C52+3&lt;=$D52,IF(MONTH(INDEX(Mom_s_Date,$C52+3))=R$1,INDEX(Mom_s_Date,$C52+3),""),"")&amp;
IF($C52+4&lt;=$D52,IF(MONTH(INDEX(Mom_s_Date,$C52+4))=R$1,INDEX(Mom_s_Date,$C52+4),""),"")&amp;
IF($C52+5&lt;=$D52,IF(MONTH(INDEX(Mom_s_Date,$C52+5))=R$1,INDEX(Mom_s_Date,$C52+5),""),"")&amp;
IF($C52+6&lt;=$D52,IF(MONTH(INDEX(Mom_s_Date,$C52+6))=R$1,INDEX(Mom_s_Date,$C52+6),""),"")&amp;
IF($C52+7&lt;=$D52,IF(MONTH(INDEX(Mom_s_Date,$C52+7))=R$1,INDEX(Mom_s_Date,$C52+7),""),"")&amp;
IF($C52+8&lt;=$D52,IF(MONTH(INDEX(Mom_s_Date,$C52+8))=R$1,INDEX(Mom_s_Date,$C52+8),""),"")&amp;
IF($C52+9&lt;=$D52,IF(MONTH(INDEX(Mom_s_Date,$C52+9))=R$1,INDEX(Mom_s_Date,$C52+9),""),"")&amp;
IF($C52+10&lt;=$D52,IF(MONTH(INDEX(Mom_s_Date,$C52+10))=R$1,INDEX(Mom_s_Date,$C52+10),""),"")&amp;
IF($C52+11&lt;=$D52,IF(MONTH(INDEX(Mom_s_Date,$C52+11))=R$1,INDEX(Mom_s_Date,$C52+11),""),""),IF(MONTH($A52)=R$1,$A52,""))</f>
        <v/>
      </c>
    </row>
    <row r="53" spans="1:18" x14ac:dyDescent="0.35">
      <c r="A53" s="4">
        <f>INDEX(Dad_s_Date,MATCH(F50,Dad_Year,0))</f>
        <v>49611</v>
      </c>
      <c r="B53" s="4">
        <f>INDEX(Dad_s_Date,MATCH(F50,Dad_Year,1))</f>
        <v>49611</v>
      </c>
      <c r="C53" s="5">
        <f>MATCH(A53,Dad_s_Date,0)</f>
        <v>13</v>
      </c>
      <c r="D53" s="5">
        <f>MATCH(B53,Dad_s_Date,0)</f>
        <v>13</v>
      </c>
      <c r="E53" s="5" t="str">
        <f t="shared" si="0"/>
        <v/>
      </c>
      <c r="F53" s="6" t="s">
        <v>2</v>
      </c>
      <c r="G53" s="19" t="str" cm="1">
        <f t="array" ref="G53">IF($E53="Yes",IF($C53&lt;=$D53,IF(MONTH(INDEX(Dad_s_Date,$C53))=G$1,INDEX(Dad_s_Date,$C53),""),"")&amp;
IF($C53+1&lt;=$D53,IF(MONTH(INDEX(Dad_s_Date,$C53+1))=G$1,INDEX(Dad_s_Date,$C53+1),""),"")&amp;
IF($C53+2&lt;=$D53,IF(MONTH(INDEX(Dad_s_Date,$C53+2))=G$1,INDEX(Dad_s_Date,$C53+2),""),"")&amp;
IF($C53+3&lt;=$D53,IF(MONTH(INDEX(Dad_s_Date,$C53+3))=G$1,INDEX(Dad_s_Date,$C53+3),""),"")&amp;
IF($C53+4&lt;=$D53,IF(MONTH(INDEX(Dad_s_Date,$C53+4))=G$1,INDEX(Dad_s_Date,$C53+4),""),"")&amp;
IF($C53+5&lt;=$D53,IF(MONTH(INDEX(Dad_s_Date,$C53+5))=G$1,INDEX(Dad_s_Date,$C53+5),""),"")&amp;
IF($C53+6&lt;=$D53,IF(MONTH(INDEX(Dad_s_Date,$C53+6))=G$1,INDEX(Dad_s_Date,$C53+6),""),"")&amp;
IF($C53+7&lt;=$D53,IF(MONTH(INDEX(Dad_s_Date,$C53+7))=G$1,INDEX(Dad_s_Date,$C53+7),""),"")&amp;
IF($C53+8&lt;=$D53,IF(MONTH(INDEX(Dad_s_Date,$C53+8))=G$1,INDEX(Dad_s_Date,$C53+8),""),"")&amp;
IF($C53+9&lt;=$D53,IF(MONTH(INDEX(Dad_s_Date,$C53+9))=G$1,INDEX(Dad_s_Date,$C53+9),""),"")&amp;
IF($C53+10&lt;=$D53,IF(MONTH(INDEX(Dad_s_Date,$C53+10))=G$1,INDEX(Dad_s_Date,$C53+10),""),"")&amp;
IF($C53+11&lt;=$D53,IF(MONTH(INDEX(Dad_s_Date,$C53+11))=G$1,INDEX(Dad_s_Date,$C53+11),""),""),IF(MONTH($A53)=G$1,$A53,""))</f>
        <v/>
      </c>
      <c r="H53" s="16" t="str" cm="1">
        <f t="array" ref="H53">IF($E53="Yes",IF($C53&lt;=$D53,IF(MONTH(INDEX(Dad_s_Date,$C53))=H$1,INDEX(Dad_s_Date,$C53),""),"")&amp;
IF($C53+1&lt;=$D53,IF(MONTH(INDEX(Dad_s_Date,$C53+1))=H$1,INDEX(Dad_s_Date,$C53+1),""),"")&amp;
IF($C53+2&lt;=$D53,IF(MONTH(INDEX(Dad_s_Date,$C53+2))=H$1,INDEX(Dad_s_Date,$C53+2),""),"")&amp;
IF($C53+3&lt;=$D53,IF(MONTH(INDEX(Dad_s_Date,$C53+3))=H$1,INDEX(Dad_s_Date,$C53+3),""),"")&amp;
IF($C53+4&lt;=$D53,IF(MONTH(INDEX(Dad_s_Date,$C53+4))=H$1,INDEX(Dad_s_Date,$C53+4),""),"")&amp;
IF($C53+5&lt;=$D53,IF(MONTH(INDEX(Dad_s_Date,$C53+5))=H$1,INDEX(Dad_s_Date,$C53+5),""),"")&amp;
IF($C53+6&lt;=$D53,IF(MONTH(INDEX(Dad_s_Date,$C53+6))=H$1,INDEX(Dad_s_Date,$C53+6),""),"")&amp;
IF($C53+7&lt;=$D53,IF(MONTH(INDEX(Dad_s_Date,$C53+7))=H$1,INDEX(Dad_s_Date,$C53+7),""),"")&amp;
IF($C53+8&lt;=$D53,IF(MONTH(INDEX(Dad_s_Date,$C53+8))=H$1,INDEX(Dad_s_Date,$C53+8),""),"")&amp;
IF($C53+9&lt;=$D53,IF(MONTH(INDEX(Dad_s_Date,$C53+9))=H$1,INDEX(Dad_s_Date,$C53+9),""),"")&amp;
IF($C53+10&lt;=$D53,IF(MONTH(INDEX(Dad_s_Date,$C53+10))=H$1,INDEX(Dad_s_Date,$C53+10),""),"")&amp;
IF($C53+11&lt;=$D53,IF(MONTH(INDEX(Dad_s_Date,$C53+11))=H$1,INDEX(Dad_s_Date,$C53+11),""),""),IF(MONTH($A53)=H$1,$A53,""))</f>
        <v/>
      </c>
      <c r="I53" s="16" t="str" cm="1">
        <f t="array" ref="I53">IF($E53="Yes",IF($C53&lt;=$D53,IF(MONTH(INDEX(Dad_s_Date,$C53))=I$1,INDEX(Dad_s_Date,$C53),""),"")&amp;
IF($C53+1&lt;=$D53,IF(MONTH(INDEX(Dad_s_Date,$C53+1))=I$1,INDEX(Dad_s_Date,$C53+1),""),"")&amp;
IF($C53+2&lt;=$D53,IF(MONTH(INDEX(Dad_s_Date,$C53+2))=I$1,INDEX(Dad_s_Date,$C53+2),""),"")&amp;
IF($C53+3&lt;=$D53,IF(MONTH(INDEX(Dad_s_Date,$C53+3))=I$1,INDEX(Dad_s_Date,$C53+3),""),"")&amp;
IF($C53+4&lt;=$D53,IF(MONTH(INDEX(Dad_s_Date,$C53+4))=I$1,INDEX(Dad_s_Date,$C53+4),""),"")&amp;
IF($C53+5&lt;=$D53,IF(MONTH(INDEX(Dad_s_Date,$C53+5))=I$1,INDEX(Dad_s_Date,$C53+5),""),"")&amp;
IF($C53+6&lt;=$D53,IF(MONTH(INDEX(Dad_s_Date,$C53+6))=I$1,INDEX(Dad_s_Date,$C53+6),""),"")&amp;
IF($C53+7&lt;=$D53,IF(MONTH(INDEX(Dad_s_Date,$C53+7))=I$1,INDEX(Dad_s_Date,$C53+7),""),"")&amp;
IF($C53+8&lt;=$D53,IF(MONTH(INDEX(Dad_s_Date,$C53+8))=I$1,INDEX(Dad_s_Date,$C53+8),""),"")&amp;
IF($C53+9&lt;=$D53,IF(MONTH(INDEX(Dad_s_Date,$C53+9))=I$1,INDEX(Dad_s_Date,$C53+9),""),"")&amp;
IF($C53+10&lt;=$D53,IF(MONTH(INDEX(Dad_s_Date,$C53+10))=I$1,INDEX(Dad_s_Date,$C53+10),""),"")&amp;
IF($C53+11&lt;=$D53,IF(MONTH(INDEX(Dad_s_Date,$C53+11))=I$1,INDEX(Dad_s_Date,$C53+11),""),""),IF(MONTH($A53)=I$1,$A53,""))</f>
        <v/>
      </c>
      <c r="J53" s="16" t="str" cm="1">
        <f t="array" ref="J53">IF($E53="Yes",IF($C53&lt;=$D53,IF(MONTH(INDEX(Dad_s_Date,$C53))=J$1,INDEX(Dad_s_Date,$C53),""),"")&amp;
IF($C53+1&lt;=$D53,IF(MONTH(INDEX(Dad_s_Date,$C53+1))=J$1,INDEX(Dad_s_Date,$C53+1),""),"")&amp;
IF($C53+2&lt;=$D53,IF(MONTH(INDEX(Dad_s_Date,$C53+2))=J$1,INDEX(Dad_s_Date,$C53+2),""),"")&amp;
IF($C53+3&lt;=$D53,IF(MONTH(INDEX(Dad_s_Date,$C53+3))=J$1,INDEX(Dad_s_Date,$C53+3),""),"")&amp;
IF($C53+4&lt;=$D53,IF(MONTH(INDEX(Dad_s_Date,$C53+4))=J$1,INDEX(Dad_s_Date,$C53+4),""),"")&amp;
IF($C53+5&lt;=$D53,IF(MONTH(INDEX(Dad_s_Date,$C53+5))=J$1,INDEX(Dad_s_Date,$C53+5),""),"")&amp;
IF($C53+6&lt;=$D53,IF(MONTH(INDEX(Dad_s_Date,$C53+6))=J$1,INDEX(Dad_s_Date,$C53+6),""),"")&amp;
IF($C53+7&lt;=$D53,IF(MONTH(INDEX(Dad_s_Date,$C53+7))=J$1,INDEX(Dad_s_Date,$C53+7),""),"")&amp;
IF($C53+8&lt;=$D53,IF(MONTH(INDEX(Dad_s_Date,$C53+8))=J$1,INDEX(Dad_s_Date,$C53+8),""),"")&amp;
IF($C53+9&lt;=$D53,IF(MONTH(INDEX(Dad_s_Date,$C53+9))=J$1,INDEX(Dad_s_Date,$C53+9),""),"")&amp;
IF($C53+10&lt;=$D53,IF(MONTH(INDEX(Dad_s_Date,$C53+10))=J$1,INDEX(Dad_s_Date,$C53+10),""),"")&amp;
IF($C53+11&lt;=$D53,IF(MONTH(INDEX(Dad_s_Date,$C53+11))=J$1,INDEX(Dad_s_Date,$C53+11),""),""),IF(MONTH($A53)=J$1,$A53,""))</f>
        <v/>
      </c>
      <c r="K53" s="16" t="str" cm="1">
        <f t="array" ref="K53">IF($E53="Yes",IF($C53&lt;=$D53,IF(MONTH(INDEX(Dad_s_Date,$C53))=K$1,INDEX(Dad_s_Date,$C53),""),"")&amp;
IF($C53+1&lt;=$D53,IF(MONTH(INDEX(Dad_s_Date,$C53+1))=K$1,INDEX(Dad_s_Date,$C53+1),""),"")&amp;
IF($C53+2&lt;=$D53,IF(MONTH(INDEX(Dad_s_Date,$C53+2))=K$1,INDEX(Dad_s_Date,$C53+2),""),"")&amp;
IF($C53+3&lt;=$D53,IF(MONTH(INDEX(Dad_s_Date,$C53+3))=K$1,INDEX(Dad_s_Date,$C53+3),""),"")&amp;
IF($C53+4&lt;=$D53,IF(MONTH(INDEX(Dad_s_Date,$C53+4))=K$1,INDEX(Dad_s_Date,$C53+4),""),"")&amp;
IF($C53+5&lt;=$D53,IF(MONTH(INDEX(Dad_s_Date,$C53+5))=K$1,INDEX(Dad_s_Date,$C53+5),""),"")&amp;
IF($C53+6&lt;=$D53,IF(MONTH(INDEX(Dad_s_Date,$C53+6))=K$1,INDEX(Dad_s_Date,$C53+6),""),"")&amp;
IF($C53+7&lt;=$D53,IF(MONTH(INDEX(Dad_s_Date,$C53+7))=K$1,INDEX(Dad_s_Date,$C53+7),""),"")&amp;
IF($C53+8&lt;=$D53,IF(MONTH(INDEX(Dad_s_Date,$C53+8))=K$1,INDEX(Dad_s_Date,$C53+8),""),"")&amp;
IF($C53+9&lt;=$D53,IF(MONTH(INDEX(Dad_s_Date,$C53+9))=K$1,INDEX(Dad_s_Date,$C53+9),""),"")&amp;
IF($C53+10&lt;=$D53,IF(MONTH(INDEX(Dad_s_Date,$C53+10))=K$1,INDEX(Dad_s_Date,$C53+10),""),"")&amp;
IF($C53+11&lt;=$D53,IF(MONTH(INDEX(Dad_s_Date,$C53+11))=K$1,INDEX(Dad_s_Date,$C53+11),""),""),IF(MONTH($A53)=K$1,$A53,""))</f>
        <v/>
      </c>
      <c r="L53" s="16" t="str" cm="1">
        <f t="array" ref="L53">IF($E53="Yes",IF($C53&lt;=$D53,IF(MONTH(INDEX(Dad_s_Date,$C53))=L$1,INDEX(Dad_s_Date,$C53),""),"")&amp;
IF($C53+1&lt;=$D53,IF(MONTH(INDEX(Dad_s_Date,$C53+1))=L$1,INDEX(Dad_s_Date,$C53+1),""),"")&amp;
IF($C53+2&lt;=$D53,IF(MONTH(INDEX(Dad_s_Date,$C53+2))=L$1,INDEX(Dad_s_Date,$C53+2),""),"")&amp;
IF($C53+3&lt;=$D53,IF(MONTH(INDEX(Dad_s_Date,$C53+3))=L$1,INDEX(Dad_s_Date,$C53+3),""),"")&amp;
IF($C53+4&lt;=$D53,IF(MONTH(INDEX(Dad_s_Date,$C53+4))=L$1,INDEX(Dad_s_Date,$C53+4),""),"")&amp;
IF($C53+5&lt;=$D53,IF(MONTH(INDEX(Dad_s_Date,$C53+5))=L$1,INDEX(Dad_s_Date,$C53+5),""),"")&amp;
IF($C53+6&lt;=$D53,IF(MONTH(INDEX(Dad_s_Date,$C53+6))=L$1,INDEX(Dad_s_Date,$C53+6),""),"")&amp;
IF($C53+7&lt;=$D53,IF(MONTH(INDEX(Dad_s_Date,$C53+7))=L$1,INDEX(Dad_s_Date,$C53+7),""),"")&amp;
IF($C53+8&lt;=$D53,IF(MONTH(INDEX(Dad_s_Date,$C53+8))=L$1,INDEX(Dad_s_Date,$C53+8),""),"")&amp;
IF($C53+9&lt;=$D53,IF(MONTH(INDEX(Dad_s_Date,$C53+9))=L$1,INDEX(Dad_s_Date,$C53+9),""),"")&amp;
IF($C53+10&lt;=$D53,IF(MONTH(INDEX(Dad_s_Date,$C53+10))=L$1,INDEX(Dad_s_Date,$C53+10),""),"")&amp;
IF($C53+11&lt;=$D53,IF(MONTH(INDEX(Dad_s_Date,$C53+11))=L$1,INDEX(Dad_s_Date,$C53+11),""),""),IF(MONTH($A53)=L$1,$A53,""))</f>
        <v/>
      </c>
      <c r="M53" s="16" t="str" cm="1">
        <f t="array" ref="M53">IF($E53="Yes",IF($C53&lt;=$D53,IF(MONTH(INDEX(Dad_s_Date,$C53))=M$1,INDEX(Dad_s_Date,$C53),""),"")&amp;
IF($C53+1&lt;=$D53,IF(MONTH(INDEX(Dad_s_Date,$C53+1))=M$1,INDEX(Dad_s_Date,$C53+1),""),"")&amp;
IF($C53+2&lt;=$D53,IF(MONTH(INDEX(Dad_s_Date,$C53+2))=M$1,INDEX(Dad_s_Date,$C53+2),""),"")&amp;
IF($C53+3&lt;=$D53,IF(MONTH(INDEX(Dad_s_Date,$C53+3))=M$1,INDEX(Dad_s_Date,$C53+3),""),"")&amp;
IF($C53+4&lt;=$D53,IF(MONTH(INDEX(Dad_s_Date,$C53+4))=M$1,INDEX(Dad_s_Date,$C53+4),""),"")&amp;
IF($C53+5&lt;=$D53,IF(MONTH(INDEX(Dad_s_Date,$C53+5))=M$1,INDEX(Dad_s_Date,$C53+5),""),"")&amp;
IF($C53+6&lt;=$D53,IF(MONTH(INDEX(Dad_s_Date,$C53+6))=M$1,INDEX(Dad_s_Date,$C53+6),""),"")&amp;
IF($C53+7&lt;=$D53,IF(MONTH(INDEX(Dad_s_Date,$C53+7))=M$1,INDEX(Dad_s_Date,$C53+7),""),"")&amp;
IF($C53+8&lt;=$D53,IF(MONTH(INDEX(Dad_s_Date,$C53+8))=M$1,INDEX(Dad_s_Date,$C53+8),""),"")&amp;
IF($C53+9&lt;=$D53,IF(MONTH(INDEX(Dad_s_Date,$C53+9))=M$1,INDEX(Dad_s_Date,$C53+9),""),"")&amp;
IF($C53+10&lt;=$D53,IF(MONTH(INDEX(Dad_s_Date,$C53+10))=M$1,INDEX(Dad_s_Date,$C53+10),""),"")&amp;
IF($C53+11&lt;=$D53,IF(MONTH(INDEX(Dad_s_Date,$C53+11))=M$1,INDEX(Dad_s_Date,$C53+11),""),""),IF(MONTH($A53)=M$1,$A53,""))</f>
        <v/>
      </c>
      <c r="N53" s="16" t="str" cm="1">
        <f t="array" ref="N53">IF($E53="Yes",IF($C53&lt;=$D53,IF(MONTH(INDEX(Dad_s_Date,$C53))=N$1,INDEX(Dad_s_Date,$C53),""),"")&amp;
IF($C53+1&lt;=$D53,IF(MONTH(INDEX(Dad_s_Date,$C53+1))=N$1,INDEX(Dad_s_Date,$C53+1),""),"")&amp;
IF($C53+2&lt;=$D53,IF(MONTH(INDEX(Dad_s_Date,$C53+2))=N$1,INDEX(Dad_s_Date,$C53+2),""),"")&amp;
IF($C53+3&lt;=$D53,IF(MONTH(INDEX(Dad_s_Date,$C53+3))=N$1,INDEX(Dad_s_Date,$C53+3),""),"")&amp;
IF($C53+4&lt;=$D53,IF(MONTH(INDEX(Dad_s_Date,$C53+4))=N$1,INDEX(Dad_s_Date,$C53+4),""),"")&amp;
IF($C53+5&lt;=$D53,IF(MONTH(INDEX(Dad_s_Date,$C53+5))=N$1,INDEX(Dad_s_Date,$C53+5),""),"")&amp;
IF($C53+6&lt;=$D53,IF(MONTH(INDEX(Dad_s_Date,$C53+6))=N$1,INDEX(Dad_s_Date,$C53+6),""),"")&amp;
IF($C53+7&lt;=$D53,IF(MONTH(INDEX(Dad_s_Date,$C53+7))=N$1,INDEX(Dad_s_Date,$C53+7),""),"")&amp;
IF($C53+8&lt;=$D53,IF(MONTH(INDEX(Dad_s_Date,$C53+8))=N$1,INDEX(Dad_s_Date,$C53+8),""),"")&amp;
IF($C53+9&lt;=$D53,IF(MONTH(INDEX(Dad_s_Date,$C53+9))=N$1,INDEX(Dad_s_Date,$C53+9),""),"")&amp;
IF($C53+10&lt;=$D53,IF(MONTH(INDEX(Dad_s_Date,$C53+10))=N$1,INDEX(Dad_s_Date,$C53+10),""),"")&amp;
IF($C53+11&lt;=$D53,IF(MONTH(INDEX(Dad_s_Date,$C53+11))=N$1,INDEX(Dad_s_Date,$C53+11),""),""),IF(MONTH($A53)=N$1,$A53,""))</f>
        <v/>
      </c>
      <c r="O53" s="16" t="str" cm="1">
        <f t="array" ref="O53">IF($E53="Yes",IF($C53&lt;=$D53,IF(MONTH(INDEX(Dad_s_Date,$C53))=O$1,INDEX(Dad_s_Date,$C53),""),"")&amp;
IF($C53+1&lt;=$D53,IF(MONTH(INDEX(Dad_s_Date,$C53+1))=O$1,INDEX(Dad_s_Date,$C53+1),""),"")&amp;
IF($C53+2&lt;=$D53,IF(MONTH(INDEX(Dad_s_Date,$C53+2))=O$1,INDEX(Dad_s_Date,$C53+2),""),"")&amp;
IF($C53+3&lt;=$D53,IF(MONTH(INDEX(Dad_s_Date,$C53+3))=O$1,INDEX(Dad_s_Date,$C53+3),""),"")&amp;
IF($C53+4&lt;=$D53,IF(MONTH(INDEX(Dad_s_Date,$C53+4))=O$1,INDEX(Dad_s_Date,$C53+4),""),"")&amp;
IF($C53+5&lt;=$D53,IF(MONTH(INDEX(Dad_s_Date,$C53+5))=O$1,INDEX(Dad_s_Date,$C53+5),""),"")&amp;
IF($C53+6&lt;=$D53,IF(MONTH(INDEX(Dad_s_Date,$C53+6))=O$1,INDEX(Dad_s_Date,$C53+6),""),"")&amp;
IF($C53+7&lt;=$D53,IF(MONTH(INDEX(Dad_s_Date,$C53+7))=O$1,INDEX(Dad_s_Date,$C53+7),""),"")&amp;
IF($C53+8&lt;=$D53,IF(MONTH(INDEX(Dad_s_Date,$C53+8))=O$1,INDEX(Dad_s_Date,$C53+8),""),"")&amp;
IF($C53+9&lt;=$D53,IF(MONTH(INDEX(Dad_s_Date,$C53+9))=O$1,INDEX(Dad_s_Date,$C53+9),""),"")&amp;
IF($C53+10&lt;=$D53,IF(MONTH(INDEX(Dad_s_Date,$C53+10))=O$1,INDEX(Dad_s_Date,$C53+10),""),"")&amp;
IF($C53+11&lt;=$D53,IF(MONTH(INDEX(Dad_s_Date,$C53+11))=O$1,INDEX(Dad_s_Date,$C53+11),""),""),IF(MONTH($A53)=O$1,$A53,""))</f>
        <v/>
      </c>
      <c r="P53" s="16" cm="1">
        <f t="array" ref="P53">IF($E53="Yes",IF($C53&lt;=$D53,IF(MONTH(INDEX(Dad_s_Date,$C53))=P$1,INDEX(Dad_s_Date,$C53),""),"")&amp;
IF($C53+1&lt;=$D53,IF(MONTH(INDEX(Dad_s_Date,$C53+1))=P$1,INDEX(Dad_s_Date,$C53+1),""),"")&amp;
IF($C53+2&lt;=$D53,IF(MONTH(INDEX(Dad_s_Date,$C53+2))=P$1,INDEX(Dad_s_Date,$C53+2),""),"")&amp;
IF($C53+3&lt;=$D53,IF(MONTH(INDEX(Dad_s_Date,$C53+3))=P$1,INDEX(Dad_s_Date,$C53+3),""),"")&amp;
IF($C53+4&lt;=$D53,IF(MONTH(INDEX(Dad_s_Date,$C53+4))=P$1,INDEX(Dad_s_Date,$C53+4),""),"")&amp;
IF($C53+5&lt;=$D53,IF(MONTH(INDEX(Dad_s_Date,$C53+5))=P$1,INDEX(Dad_s_Date,$C53+5),""),"")&amp;
IF($C53+6&lt;=$D53,IF(MONTH(INDEX(Dad_s_Date,$C53+6))=P$1,INDEX(Dad_s_Date,$C53+6),""),"")&amp;
IF($C53+7&lt;=$D53,IF(MONTH(INDEX(Dad_s_Date,$C53+7))=P$1,INDEX(Dad_s_Date,$C53+7),""),"")&amp;
IF($C53+8&lt;=$D53,IF(MONTH(INDEX(Dad_s_Date,$C53+8))=P$1,INDEX(Dad_s_Date,$C53+8),""),"")&amp;
IF($C53+9&lt;=$D53,IF(MONTH(INDEX(Dad_s_Date,$C53+9))=P$1,INDEX(Dad_s_Date,$C53+9),""),"")&amp;
IF($C53+10&lt;=$D53,IF(MONTH(INDEX(Dad_s_Date,$C53+10))=P$1,INDEX(Dad_s_Date,$C53+10),""),"")&amp;
IF($C53+11&lt;=$D53,IF(MONTH(INDEX(Dad_s_Date,$C53+11))=P$1,INDEX(Dad_s_Date,$C53+11),""),""),IF(MONTH($A53)=P$1,$A53,""))</f>
        <v>49611</v>
      </c>
      <c r="Q53" s="16" t="str" cm="1">
        <f t="array" ref="Q53">IF($E53="Yes",IF($C53&lt;=$D53,IF(MONTH(INDEX(Dad_s_Date,$C53))=Q$1,INDEX(Dad_s_Date,$C53),""),"")&amp;
IF($C53+1&lt;=$D53,IF(MONTH(INDEX(Dad_s_Date,$C53+1))=Q$1,INDEX(Dad_s_Date,$C53+1),""),"")&amp;
IF($C53+2&lt;=$D53,IF(MONTH(INDEX(Dad_s_Date,$C53+2))=Q$1,INDEX(Dad_s_Date,$C53+2),""),"")&amp;
IF($C53+3&lt;=$D53,IF(MONTH(INDEX(Dad_s_Date,$C53+3))=Q$1,INDEX(Dad_s_Date,$C53+3),""),"")&amp;
IF($C53+4&lt;=$D53,IF(MONTH(INDEX(Dad_s_Date,$C53+4))=Q$1,INDEX(Dad_s_Date,$C53+4),""),"")&amp;
IF($C53+5&lt;=$D53,IF(MONTH(INDEX(Dad_s_Date,$C53+5))=Q$1,INDEX(Dad_s_Date,$C53+5),""),"")&amp;
IF($C53+6&lt;=$D53,IF(MONTH(INDEX(Dad_s_Date,$C53+6))=Q$1,INDEX(Dad_s_Date,$C53+6),""),"")&amp;
IF($C53+7&lt;=$D53,IF(MONTH(INDEX(Dad_s_Date,$C53+7))=Q$1,INDEX(Dad_s_Date,$C53+7),""),"")&amp;
IF($C53+8&lt;=$D53,IF(MONTH(INDEX(Dad_s_Date,$C53+8))=Q$1,INDEX(Dad_s_Date,$C53+8),""),"")&amp;
IF($C53+9&lt;=$D53,IF(MONTH(INDEX(Dad_s_Date,$C53+9))=Q$1,INDEX(Dad_s_Date,$C53+9),""),"")&amp;
IF($C53+10&lt;=$D53,IF(MONTH(INDEX(Dad_s_Date,$C53+10))=Q$1,INDEX(Dad_s_Date,$C53+10),""),"")&amp;
IF($C53+11&lt;=$D53,IF(MONTH(INDEX(Dad_s_Date,$C53+11))=Q$1,INDEX(Dad_s_Date,$C53+11),""),""),IF(MONTH($A53)=Q$1,$A53,""))</f>
        <v/>
      </c>
      <c r="R53" s="17" t="str" cm="1">
        <f t="array" ref="R53">IF($E53="Yes",IF($C53&lt;=$D53,IF(MONTH(INDEX(Dad_s_Date,$C53))=R$1,INDEX(Dad_s_Date,$C53),""),"")&amp;
IF($C53+1&lt;=$D53,IF(MONTH(INDEX(Dad_s_Date,$C53+1))=R$1,INDEX(Dad_s_Date,$C53+1),""),"")&amp;
IF($C53+2&lt;=$D53,IF(MONTH(INDEX(Dad_s_Date,$C53+2))=R$1,INDEX(Dad_s_Date,$C53+2),""),"")&amp;
IF($C53+3&lt;=$D53,IF(MONTH(INDEX(Dad_s_Date,$C53+3))=R$1,INDEX(Dad_s_Date,$C53+3),""),"")&amp;
IF($C53+4&lt;=$D53,IF(MONTH(INDEX(Dad_s_Date,$C53+4))=R$1,INDEX(Dad_s_Date,$C53+4),""),"")&amp;
IF($C53+5&lt;=$D53,IF(MONTH(INDEX(Dad_s_Date,$C53+5))=R$1,INDEX(Dad_s_Date,$C53+5),""),"")&amp;
IF($C53+6&lt;=$D53,IF(MONTH(INDEX(Dad_s_Date,$C53+6))=R$1,INDEX(Dad_s_Date,$C53+6),""),"")&amp;
IF($C53+7&lt;=$D53,IF(MONTH(INDEX(Dad_s_Date,$C53+7))=R$1,INDEX(Dad_s_Date,$C53+7),""),"")&amp;
IF($C53+8&lt;=$D53,IF(MONTH(INDEX(Dad_s_Date,$C53+8))=R$1,INDEX(Dad_s_Date,$C53+8),""),"")&amp;
IF($C53+9&lt;=$D53,IF(MONTH(INDEX(Dad_s_Date,$C53+9))=R$1,INDEX(Dad_s_Date,$C53+9),""),"")&amp;
IF($C53+10&lt;=$D53,IF(MONTH(INDEX(Dad_s_Date,$C53+10))=R$1,INDEX(Dad_s_Date,$C53+10),""),"")&amp;
IF($C53+11&lt;=$D53,IF(MONTH(INDEX(Dad_s_Date,$C53+11))=R$1,INDEX(Dad_s_Date,$C53+11),""),""),IF(MONTH($A53)=R$1,$A53,""))</f>
        <v/>
      </c>
    </row>
    <row r="54" spans="1:18" x14ac:dyDescent="0.35">
      <c r="E54" s="5" t="str">
        <f t="shared" si="0"/>
        <v/>
      </c>
      <c r="F54" s="6">
        <v>2036</v>
      </c>
      <c r="G54" s="21" t="s">
        <v>5</v>
      </c>
      <c r="H54" s="21" t="s">
        <v>6</v>
      </c>
      <c r="I54" s="21" t="s">
        <v>7</v>
      </c>
      <c r="J54" s="21" t="s">
        <v>8</v>
      </c>
      <c r="K54" s="21" t="s">
        <v>9</v>
      </c>
      <c r="L54" s="21" t="s">
        <v>10</v>
      </c>
      <c r="M54" s="21" t="s">
        <v>16</v>
      </c>
      <c r="N54" s="21" t="s">
        <v>11</v>
      </c>
      <c r="O54" s="21" t="s">
        <v>12</v>
      </c>
      <c r="P54" s="21" t="s">
        <v>13</v>
      </c>
      <c r="Q54" s="21" t="s">
        <v>14</v>
      </c>
      <c r="R54" s="21" t="s">
        <v>15</v>
      </c>
    </row>
    <row r="55" spans="1:18" x14ac:dyDescent="0.35">
      <c r="A55" s="4">
        <f>INDEX(My_Date,MATCH(F54,My_Year,0))</f>
        <v>49965</v>
      </c>
      <c r="B55" s="4">
        <f>INDEX(My_Date,MATCH(F54,My_Year,1))</f>
        <v>49965</v>
      </c>
      <c r="C55" s="5">
        <f>MATCH(A55,My_Date,0)</f>
        <v>15</v>
      </c>
      <c r="D55" s="5">
        <f>MATCH(B55,My_Date,0)</f>
        <v>15</v>
      </c>
      <c r="E55" s="5" t="str">
        <f t="shared" si="0"/>
        <v/>
      </c>
      <c r="F55" s="6" t="s">
        <v>0</v>
      </c>
      <c r="G55" s="22" t="str" cm="1">
        <f t="array" ref="G55">IF($E55="Yes",IF($C55&lt;=$D55,IF(MONTH(INDEX(My_Date,$C55))=G$1,INDEX(My_Date,$C55),""),"")&amp;
IF($C55+1&lt;=$D55,IF(MONTH(INDEX(My_Date,$C55+1))=G$1,INDEX(My_Date,$C55+1),""),"")&amp;
IF($C55+2&lt;=$D55,IF(MONTH(INDEX(My_Date,$C55+2))=G$1,INDEX(My_Date,$C55+2),""),"")&amp;
IF($C55+3&lt;=$D55,IF(MONTH(INDEX(My_Date,$C55+3))=G$1,INDEX(My_Date,$C55+3),""),"")&amp;
IF($C55+4&lt;=$D55,IF(MONTH(INDEX(My_Date,$C55+4))=G$1,INDEX(My_Date,$C55+4),""),"")&amp;
IF($C55+5&lt;=$D55,IF(MONTH(INDEX(My_Date,$C55+5))=G$1,INDEX(My_Date,$C55+5),""),"")&amp;
IF($C55+6&lt;=$D55,IF(MONTH(INDEX(My_Date,$C55+6))=G$1,INDEX(My_Date,$C55+6),""),"")&amp;
IF($C55+7&lt;=$D55,IF(MONTH(INDEX(My_Date,$C55+7))=G$1,INDEX(My_Date,$C55+7),""),"")&amp;
IF($C55+8&lt;=$D55,IF(MONTH(INDEX(My_Date,$C55+8))=G$1,INDEX(My_Date,$C55+8),""),"")&amp;
IF($C55+9&lt;=$D55,IF(MONTH(INDEX(My_Date,$C55+9))=G$1,INDEX(My_Date,$C55+9),""),"")&amp;
IF($C55+10&lt;=$D55,IF(MONTH(INDEX(My_Date,$C55+10))=G$1,INDEX(My_Date,$C55+10),""),"")&amp;
IF($C55+11&lt;=$D55,IF(MONTH(INDEX(My_Date,$C55+11))=G$1,INDEX(My_Date,$C55+11),""),""),IF(MONTH($A55)=G$1,$A55,""))</f>
        <v/>
      </c>
      <c r="H55" s="23" t="str" cm="1">
        <f t="array" ref="H55">IF($E55="Yes",IF($C55&lt;=$D55,IF(MONTH(INDEX(My_Date,$C55))=H$1,INDEX(My_Date,$C55),""),"")&amp;
IF($C55+1&lt;=$D55,IF(MONTH(INDEX(My_Date,$C55+1))=H$1,INDEX(My_Date,$C55+1),""),"")&amp;
IF($C55+2&lt;=$D55,IF(MONTH(INDEX(My_Date,$C55+2))=H$1,INDEX(My_Date,$C55+2),""),"")&amp;
IF($C55+3&lt;=$D55,IF(MONTH(INDEX(My_Date,$C55+3))=H$1,INDEX(My_Date,$C55+3),""),"")&amp;
IF($C55+4&lt;=$D55,IF(MONTH(INDEX(My_Date,$C55+4))=H$1,INDEX(My_Date,$C55+4),""),"")&amp;
IF($C55+5&lt;=$D55,IF(MONTH(INDEX(My_Date,$C55+5))=H$1,INDEX(My_Date,$C55+5),""),"")&amp;
IF($C55+6&lt;=$D55,IF(MONTH(INDEX(My_Date,$C55+6))=H$1,INDEX(My_Date,$C55+6),""),"")&amp;
IF($C55+7&lt;=$D55,IF(MONTH(INDEX(My_Date,$C55+7))=H$1,INDEX(My_Date,$C55+7),""),"")&amp;
IF($C55+8&lt;=$D55,IF(MONTH(INDEX(My_Date,$C55+8))=H$1,INDEX(My_Date,$C55+8),""),"")&amp;
IF($C55+9&lt;=$D55,IF(MONTH(INDEX(My_Date,$C55+9))=H$1,INDEX(My_Date,$C55+9),""),"")&amp;
IF($C55+10&lt;=$D55,IF(MONTH(INDEX(My_Date,$C55+10))=H$1,INDEX(My_Date,$C55+10),""),"")&amp;
IF($C55+11&lt;=$D55,IF(MONTH(INDEX(My_Date,$C55+11))=H$1,INDEX(My_Date,$C55+11),""),""),IF(MONTH($A55)=H$1,$A55,""))</f>
        <v/>
      </c>
      <c r="I55" s="23" t="str" cm="1">
        <f t="array" ref="I55">IF($E55="Yes",IF($C55&lt;=$D55,IF(MONTH(INDEX(My_Date,$C55))=I$1,INDEX(My_Date,$C55),""),"")&amp;
IF($C55+1&lt;=$D55,IF(MONTH(INDEX(My_Date,$C55+1))=I$1,INDEX(My_Date,$C55+1),""),"")&amp;
IF($C55+2&lt;=$D55,IF(MONTH(INDEX(My_Date,$C55+2))=I$1,INDEX(My_Date,$C55+2),""),"")&amp;
IF($C55+3&lt;=$D55,IF(MONTH(INDEX(My_Date,$C55+3))=I$1,INDEX(My_Date,$C55+3),""),"")&amp;
IF($C55+4&lt;=$D55,IF(MONTH(INDEX(My_Date,$C55+4))=I$1,INDEX(My_Date,$C55+4),""),"")&amp;
IF($C55+5&lt;=$D55,IF(MONTH(INDEX(My_Date,$C55+5))=I$1,INDEX(My_Date,$C55+5),""),"")&amp;
IF($C55+6&lt;=$D55,IF(MONTH(INDEX(My_Date,$C55+6))=I$1,INDEX(My_Date,$C55+6),""),"")&amp;
IF($C55+7&lt;=$D55,IF(MONTH(INDEX(My_Date,$C55+7))=I$1,INDEX(My_Date,$C55+7),""),"")&amp;
IF($C55+8&lt;=$D55,IF(MONTH(INDEX(My_Date,$C55+8))=I$1,INDEX(My_Date,$C55+8),""),"")&amp;
IF($C55+9&lt;=$D55,IF(MONTH(INDEX(My_Date,$C55+9))=I$1,INDEX(My_Date,$C55+9),""),"")&amp;
IF($C55+10&lt;=$D55,IF(MONTH(INDEX(My_Date,$C55+10))=I$1,INDEX(My_Date,$C55+10),""),"")&amp;
IF($C55+11&lt;=$D55,IF(MONTH(INDEX(My_Date,$C55+11))=I$1,INDEX(My_Date,$C55+11),""),""),IF(MONTH($A55)=I$1,$A55,""))</f>
        <v/>
      </c>
      <c r="J55" s="23" t="str" cm="1">
        <f t="array" ref="J55">IF($E55="Yes",IF($C55&lt;=$D55,IF(MONTH(INDEX(My_Date,$C55))=J$1,INDEX(My_Date,$C55),""),"")&amp;
IF($C55+1&lt;=$D55,IF(MONTH(INDEX(My_Date,$C55+1))=J$1,INDEX(My_Date,$C55+1),""),"")&amp;
IF($C55+2&lt;=$D55,IF(MONTH(INDEX(My_Date,$C55+2))=J$1,INDEX(My_Date,$C55+2),""),"")&amp;
IF($C55+3&lt;=$D55,IF(MONTH(INDEX(My_Date,$C55+3))=J$1,INDEX(My_Date,$C55+3),""),"")&amp;
IF($C55+4&lt;=$D55,IF(MONTH(INDEX(My_Date,$C55+4))=J$1,INDEX(My_Date,$C55+4),""),"")&amp;
IF($C55+5&lt;=$D55,IF(MONTH(INDEX(My_Date,$C55+5))=J$1,INDEX(My_Date,$C55+5),""),"")&amp;
IF($C55+6&lt;=$D55,IF(MONTH(INDEX(My_Date,$C55+6))=J$1,INDEX(My_Date,$C55+6),""),"")&amp;
IF($C55+7&lt;=$D55,IF(MONTH(INDEX(My_Date,$C55+7))=J$1,INDEX(My_Date,$C55+7),""),"")&amp;
IF($C55+8&lt;=$D55,IF(MONTH(INDEX(My_Date,$C55+8))=J$1,INDEX(My_Date,$C55+8),""),"")&amp;
IF($C55+9&lt;=$D55,IF(MONTH(INDEX(My_Date,$C55+9))=J$1,INDEX(My_Date,$C55+9),""),"")&amp;
IF($C55+10&lt;=$D55,IF(MONTH(INDEX(My_Date,$C55+10))=J$1,INDEX(My_Date,$C55+10),""),"")&amp;
IF($C55+11&lt;=$D55,IF(MONTH(INDEX(My_Date,$C55+11))=J$1,INDEX(My_Date,$C55+11),""),""),IF(MONTH($A55)=J$1,$A55,""))</f>
        <v/>
      </c>
      <c r="K55" s="23" t="str" cm="1">
        <f t="array" ref="K55">IF($E55="Yes",IF($C55&lt;=$D55,IF(MONTH(INDEX(My_Date,$C55))=K$1,INDEX(My_Date,$C55),""),"")&amp;
IF($C55+1&lt;=$D55,IF(MONTH(INDEX(My_Date,$C55+1))=K$1,INDEX(My_Date,$C55+1),""),"")&amp;
IF($C55+2&lt;=$D55,IF(MONTH(INDEX(My_Date,$C55+2))=K$1,INDEX(My_Date,$C55+2),""),"")&amp;
IF($C55+3&lt;=$D55,IF(MONTH(INDEX(My_Date,$C55+3))=K$1,INDEX(My_Date,$C55+3),""),"")&amp;
IF($C55+4&lt;=$D55,IF(MONTH(INDEX(My_Date,$C55+4))=K$1,INDEX(My_Date,$C55+4),""),"")&amp;
IF($C55+5&lt;=$D55,IF(MONTH(INDEX(My_Date,$C55+5))=K$1,INDEX(My_Date,$C55+5),""),"")&amp;
IF($C55+6&lt;=$D55,IF(MONTH(INDEX(My_Date,$C55+6))=K$1,INDEX(My_Date,$C55+6),""),"")&amp;
IF($C55+7&lt;=$D55,IF(MONTH(INDEX(My_Date,$C55+7))=K$1,INDEX(My_Date,$C55+7),""),"")&amp;
IF($C55+8&lt;=$D55,IF(MONTH(INDEX(My_Date,$C55+8))=K$1,INDEX(My_Date,$C55+8),""),"")&amp;
IF($C55+9&lt;=$D55,IF(MONTH(INDEX(My_Date,$C55+9))=K$1,INDEX(My_Date,$C55+9),""),"")&amp;
IF($C55+10&lt;=$D55,IF(MONTH(INDEX(My_Date,$C55+10))=K$1,INDEX(My_Date,$C55+10),""),"")&amp;
IF($C55+11&lt;=$D55,IF(MONTH(INDEX(My_Date,$C55+11))=K$1,INDEX(My_Date,$C55+11),""),""),IF(MONTH($A55)=K$1,$A55,""))</f>
        <v/>
      </c>
      <c r="L55" s="23" t="str" cm="1">
        <f t="array" ref="L55">IF($E55="Yes",IF($C55&lt;=$D55,IF(MONTH(INDEX(My_Date,$C55))=L$1,INDEX(My_Date,$C55),""),"")&amp;
IF($C55+1&lt;=$D55,IF(MONTH(INDEX(My_Date,$C55+1))=L$1,INDEX(My_Date,$C55+1),""),"")&amp;
IF($C55+2&lt;=$D55,IF(MONTH(INDEX(My_Date,$C55+2))=L$1,INDEX(My_Date,$C55+2),""),"")&amp;
IF($C55+3&lt;=$D55,IF(MONTH(INDEX(My_Date,$C55+3))=L$1,INDEX(My_Date,$C55+3),""),"")&amp;
IF($C55+4&lt;=$D55,IF(MONTH(INDEX(My_Date,$C55+4))=L$1,INDEX(My_Date,$C55+4),""),"")&amp;
IF($C55+5&lt;=$D55,IF(MONTH(INDEX(My_Date,$C55+5))=L$1,INDEX(My_Date,$C55+5),""),"")&amp;
IF($C55+6&lt;=$D55,IF(MONTH(INDEX(My_Date,$C55+6))=L$1,INDEX(My_Date,$C55+6),""),"")&amp;
IF($C55+7&lt;=$D55,IF(MONTH(INDEX(My_Date,$C55+7))=L$1,INDEX(My_Date,$C55+7),""),"")&amp;
IF($C55+8&lt;=$D55,IF(MONTH(INDEX(My_Date,$C55+8))=L$1,INDEX(My_Date,$C55+8),""),"")&amp;
IF($C55+9&lt;=$D55,IF(MONTH(INDEX(My_Date,$C55+9))=L$1,INDEX(My_Date,$C55+9),""),"")&amp;
IF($C55+10&lt;=$D55,IF(MONTH(INDEX(My_Date,$C55+10))=L$1,INDEX(My_Date,$C55+10),""),"")&amp;
IF($C55+11&lt;=$D55,IF(MONTH(INDEX(My_Date,$C55+11))=L$1,INDEX(My_Date,$C55+11),""),""),IF(MONTH($A55)=L$1,$A55,""))</f>
        <v/>
      </c>
      <c r="M55" s="23" t="str" cm="1">
        <f t="array" ref="M55">IF($E55="Yes",IF($C55&lt;=$D55,IF(MONTH(INDEX(My_Date,$C55))=M$1,INDEX(My_Date,$C55),""),"")&amp;
IF($C55+1&lt;=$D55,IF(MONTH(INDEX(My_Date,$C55+1))=M$1,INDEX(My_Date,$C55+1),""),"")&amp;
IF($C55+2&lt;=$D55,IF(MONTH(INDEX(My_Date,$C55+2))=M$1,INDEX(My_Date,$C55+2),""),"")&amp;
IF($C55+3&lt;=$D55,IF(MONTH(INDEX(My_Date,$C55+3))=M$1,INDEX(My_Date,$C55+3),""),"")&amp;
IF($C55+4&lt;=$D55,IF(MONTH(INDEX(My_Date,$C55+4))=M$1,INDEX(My_Date,$C55+4),""),"")&amp;
IF($C55+5&lt;=$D55,IF(MONTH(INDEX(My_Date,$C55+5))=M$1,INDEX(My_Date,$C55+5),""),"")&amp;
IF($C55+6&lt;=$D55,IF(MONTH(INDEX(My_Date,$C55+6))=M$1,INDEX(My_Date,$C55+6),""),"")&amp;
IF($C55+7&lt;=$D55,IF(MONTH(INDEX(My_Date,$C55+7))=M$1,INDEX(My_Date,$C55+7),""),"")&amp;
IF($C55+8&lt;=$D55,IF(MONTH(INDEX(My_Date,$C55+8))=M$1,INDEX(My_Date,$C55+8),""),"")&amp;
IF($C55+9&lt;=$D55,IF(MONTH(INDEX(My_Date,$C55+9))=M$1,INDEX(My_Date,$C55+9),""),"")&amp;
IF($C55+10&lt;=$D55,IF(MONTH(INDEX(My_Date,$C55+10))=M$1,INDEX(My_Date,$C55+10),""),"")&amp;
IF($C55+11&lt;=$D55,IF(MONTH(INDEX(My_Date,$C55+11))=M$1,INDEX(My_Date,$C55+11),""),""),IF(MONTH($A55)=M$1,$A55,""))</f>
        <v/>
      </c>
      <c r="N55" s="23" t="str" cm="1">
        <f t="array" ref="N55">IF($E55="Yes",IF($C55&lt;=$D55,IF(MONTH(INDEX(My_Date,$C55))=N$1,INDEX(My_Date,$C55),""),"")&amp;
IF($C55+1&lt;=$D55,IF(MONTH(INDEX(My_Date,$C55+1))=N$1,INDEX(My_Date,$C55+1),""),"")&amp;
IF($C55+2&lt;=$D55,IF(MONTH(INDEX(My_Date,$C55+2))=N$1,INDEX(My_Date,$C55+2),""),"")&amp;
IF($C55+3&lt;=$D55,IF(MONTH(INDEX(My_Date,$C55+3))=N$1,INDEX(My_Date,$C55+3),""),"")&amp;
IF($C55+4&lt;=$D55,IF(MONTH(INDEX(My_Date,$C55+4))=N$1,INDEX(My_Date,$C55+4),""),"")&amp;
IF($C55+5&lt;=$D55,IF(MONTH(INDEX(My_Date,$C55+5))=N$1,INDEX(My_Date,$C55+5),""),"")&amp;
IF($C55+6&lt;=$D55,IF(MONTH(INDEX(My_Date,$C55+6))=N$1,INDEX(My_Date,$C55+6),""),"")&amp;
IF($C55+7&lt;=$D55,IF(MONTH(INDEX(My_Date,$C55+7))=N$1,INDEX(My_Date,$C55+7),""),"")&amp;
IF($C55+8&lt;=$D55,IF(MONTH(INDEX(My_Date,$C55+8))=N$1,INDEX(My_Date,$C55+8),""),"")&amp;
IF($C55+9&lt;=$D55,IF(MONTH(INDEX(My_Date,$C55+9))=N$1,INDEX(My_Date,$C55+9),""),"")&amp;
IF($C55+10&lt;=$D55,IF(MONTH(INDEX(My_Date,$C55+10))=N$1,INDEX(My_Date,$C55+10),""),"")&amp;
IF($C55+11&lt;=$D55,IF(MONTH(INDEX(My_Date,$C55+11))=N$1,INDEX(My_Date,$C55+11),""),""),IF(MONTH($A55)=N$1,$A55,""))</f>
        <v/>
      </c>
      <c r="O55" s="23" t="str" cm="1">
        <f t="array" ref="O55">IF($E55="Yes",IF($C55&lt;=$D55,IF(MONTH(INDEX(My_Date,$C55))=O$1,INDEX(My_Date,$C55),""),"")&amp;
IF($C55+1&lt;=$D55,IF(MONTH(INDEX(My_Date,$C55+1))=O$1,INDEX(My_Date,$C55+1),""),"")&amp;
IF($C55+2&lt;=$D55,IF(MONTH(INDEX(My_Date,$C55+2))=O$1,INDEX(My_Date,$C55+2),""),"")&amp;
IF($C55+3&lt;=$D55,IF(MONTH(INDEX(My_Date,$C55+3))=O$1,INDEX(My_Date,$C55+3),""),"")&amp;
IF($C55+4&lt;=$D55,IF(MONTH(INDEX(My_Date,$C55+4))=O$1,INDEX(My_Date,$C55+4),""),"")&amp;
IF($C55+5&lt;=$D55,IF(MONTH(INDEX(My_Date,$C55+5))=O$1,INDEX(My_Date,$C55+5),""),"")&amp;
IF($C55+6&lt;=$D55,IF(MONTH(INDEX(My_Date,$C55+6))=O$1,INDEX(My_Date,$C55+6),""),"")&amp;
IF($C55+7&lt;=$D55,IF(MONTH(INDEX(My_Date,$C55+7))=O$1,INDEX(My_Date,$C55+7),""),"")&amp;
IF($C55+8&lt;=$D55,IF(MONTH(INDEX(My_Date,$C55+8))=O$1,INDEX(My_Date,$C55+8),""),"")&amp;
IF($C55+9&lt;=$D55,IF(MONTH(INDEX(My_Date,$C55+9))=O$1,INDEX(My_Date,$C55+9),""),"")&amp;
IF($C55+10&lt;=$D55,IF(MONTH(INDEX(My_Date,$C55+10))=O$1,INDEX(My_Date,$C55+10),""),"")&amp;
IF($C55+11&lt;=$D55,IF(MONTH(INDEX(My_Date,$C55+11))=O$1,INDEX(My_Date,$C55+11),""),""),IF(MONTH($A55)=O$1,$A55,""))</f>
        <v/>
      </c>
      <c r="P55" s="23" cm="1">
        <f t="array" ref="P55">IF($E55="Yes",IF($C55&lt;=$D55,IF(MONTH(INDEX(My_Date,$C55))=P$1,INDEX(My_Date,$C55),""),"")&amp;
IF($C55+1&lt;=$D55,IF(MONTH(INDEX(My_Date,$C55+1))=P$1,INDEX(My_Date,$C55+1),""),"")&amp;
IF($C55+2&lt;=$D55,IF(MONTH(INDEX(My_Date,$C55+2))=P$1,INDEX(My_Date,$C55+2),""),"")&amp;
IF($C55+3&lt;=$D55,IF(MONTH(INDEX(My_Date,$C55+3))=P$1,INDEX(My_Date,$C55+3),""),"")&amp;
IF($C55+4&lt;=$D55,IF(MONTH(INDEX(My_Date,$C55+4))=P$1,INDEX(My_Date,$C55+4),""),"")&amp;
IF($C55+5&lt;=$D55,IF(MONTH(INDEX(My_Date,$C55+5))=P$1,INDEX(My_Date,$C55+5),""),"")&amp;
IF($C55+6&lt;=$D55,IF(MONTH(INDEX(My_Date,$C55+6))=P$1,INDEX(My_Date,$C55+6),""),"")&amp;
IF($C55+7&lt;=$D55,IF(MONTH(INDEX(My_Date,$C55+7))=P$1,INDEX(My_Date,$C55+7),""),"")&amp;
IF($C55+8&lt;=$D55,IF(MONTH(INDEX(My_Date,$C55+8))=P$1,INDEX(My_Date,$C55+8),""),"")&amp;
IF($C55+9&lt;=$D55,IF(MONTH(INDEX(My_Date,$C55+9))=P$1,INDEX(My_Date,$C55+9),""),"")&amp;
IF($C55+10&lt;=$D55,IF(MONTH(INDEX(My_Date,$C55+10))=P$1,INDEX(My_Date,$C55+10),""),"")&amp;
IF($C55+11&lt;=$D55,IF(MONTH(INDEX(My_Date,$C55+11))=P$1,INDEX(My_Date,$C55+11),""),""),IF(MONTH($A55)=P$1,$A55,""))</f>
        <v>49965</v>
      </c>
      <c r="Q55" s="23" t="str" cm="1">
        <f t="array" ref="Q55">IF($E55="Yes",IF($C55&lt;=$D55,IF(MONTH(INDEX(My_Date,$C55))=Q$1,INDEX(My_Date,$C55),""),"")&amp;
IF($C55+1&lt;=$D55,IF(MONTH(INDEX(My_Date,$C55+1))=Q$1,INDEX(My_Date,$C55+1),""),"")&amp;
IF($C55+2&lt;=$D55,IF(MONTH(INDEX(My_Date,$C55+2))=Q$1,INDEX(My_Date,$C55+2),""),"")&amp;
IF($C55+3&lt;=$D55,IF(MONTH(INDEX(My_Date,$C55+3))=Q$1,INDEX(My_Date,$C55+3),""),"")&amp;
IF($C55+4&lt;=$D55,IF(MONTH(INDEX(My_Date,$C55+4))=Q$1,INDEX(My_Date,$C55+4),""),"")&amp;
IF($C55+5&lt;=$D55,IF(MONTH(INDEX(My_Date,$C55+5))=Q$1,INDEX(My_Date,$C55+5),""),"")&amp;
IF($C55+6&lt;=$D55,IF(MONTH(INDEX(My_Date,$C55+6))=Q$1,INDEX(My_Date,$C55+6),""),"")&amp;
IF($C55+7&lt;=$D55,IF(MONTH(INDEX(My_Date,$C55+7))=Q$1,INDEX(My_Date,$C55+7),""),"")&amp;
IF($C55+8&lt;=$D55,IF(MONTH(INDEX(My_Date,$C55+8))=Q$1,INDEX(My_Date,$C55+8),""),"")&amp;
IF($C55+9&lt;=$D55,IF(MONTH(INDEX(My_Date,$C55+9))=Q$1,INDEX(My_Date,$C55+9),""),"")&amp;
IF($C55+10&lt;=$D55,IF(MONTH(INDEX(My_Date,$C55+10))=Q$1,INDEX(My_Date,$C55+10),""),"")&amp;
IF($C55+11&lt;=$D55,IF(MONTH(INDEX(My_Date,$C55+11))=Q$1,INDEX(My_Date,$C55+11),""),""),IF(MONTH($A55)=Q$1,$A55,""))</f>
        <v/>
      </c>
      <c r="R55" s="24" t="str" cm="1">
        <f t="array" ref="R55">IF($E55="Yes",IF($C55&lt;=$D55,IF(MONTH(INDEX(My_Date,$C55))=R$1,INDEX(My_Date,$C55),""),"")&amp;
IF($C55+1&lt;=$D55,IF(MONTH(INDEX(My_Date,$C55+1))=R$1,INDEX(My_Date,$C55+1),""),"")&amp;
IF($C55+2&lt;=$D55,IF(MONTH(INDEX(My_Date,$C55+2))=R$1,INDEX(My_Date,$C55+2),""),"")&amp;
IF($C55+3&lt;=$D55,IF(MONTH(INDEX(My_Date,$C55+3))=R$1,INDEX(My_Date,$C55+3),""),"")&amp;
IF($C55+4&lt;=$D55,IF(MONTH(INDEX(My_Date,$C55+4))=R$1,INDEX(My_Date,$C55+4),""),"")&amp;
IF($C55+5&lt;=$D55,IF(MONTH(INDEX(My_Date,$C55+5))=R$1,INDEX(My_Date,$C55+5),""),"")&amp;
IF($C55+6&lt;=$D55,IF(MONTH(INDEX(My_Date,$C55+6))=R$1,INDEX(My_Date,$C55+6),""),"")&amp;
IF($C55+7&lt;=$D55,IF(MONTH(INDEX(My_Date,$C55+7))=R$1,INDEX(My_Date,$C55+7),""),"")&amp;
IF($C55+8&lt;=$D55,IF(MONTH(INDEX(My_Date,$C55+8))=R$1,INDEX(My_Date,$C55+8),""),"")&amp;
IF($C55+9&lt;=$D55,IF(MONTH(INDEX(My_Date,$C55+9))=R$1,INDEX(My_Date,$C55+9),""),"")&amp;
IF($C55+10&lt;=$D55,IF(MONTH(INDEX(My_Date,$C55+10))=R$1,INDEX(My_Date,$C55+10),""),"")&amp;
IF($C55+11&lt;=$D55,IF(MONTH(INDEX(My_Date,$C55+11))=R$1,INDEX(My_Date,$C55+11),""),""),IF(MONTH($A55)=R$1,$A55,""))</f>
        <v/>
      </c>
    </row>
    <row r="56" spans="1:18" x14ac:dyDescent="0.35">
      <c r="A56" s="4">
        <f>INDEX(Mom_s_Date,MATCH(F54,Mom_Year,0))</f>
        <v>49935</v>
      </c>
      <c r="B56" s="4">
        <f>INDEX(Mom_s_Date,MATCH(F54,Mom_Year,1))</f>
        <v>49935</v>
      </c>
      <c r="C56" s="5">
        <f>MATCH(A56,Mom_s_Date,0)</f>
        <v>15</v>
      </c>
      <c r="D56" s="5">
        <f>MATCH(B56,Mom_s_Date,0)</f>
        <v>15</v>
      </c>
      <c r="E56" s="5" t="str">
        <f t="shared" si="0"/>
        <v/>
      </c>
      <c r="F56" s="6" t="s">
        <v>1</v>
      </c>
      <c r="G56" s="18" t="str" cm="1">
        <f t="array" ref="G56">IF($E56="Yes",IF($C56&lt;=$D56,IF(MONTH(INDEX(Mom_s_Date,$C56))=G$1,INDEX(Mom_s_Date,$C56),""),"")&amp;
IF($C56+1&lt;=$D56,IF(MONTH(INDEX(Mom_s_Date,$C56+1))=G$1,INDEX(Mom_s_Date,$C56+1),""),"")&amp;
IF($C56+2&lt;=$D56,IF(MONTH(INDEX(Mom_s_Date,$C56+2))=G$1,INDEX(Mom_s_Date,$C56+2),""),"")&amp;
IF($C56+3&lt;=$D56,IF(MONTH(INDEX(Mom_s_Date,$C56+3))=G$1,INDEX(Mom_s_Date,$C56+3),""),"")&amp;
IF($C56+4&lt;=$D56,IF(MONTH(INDEX(Mom_s_Date,$C56+4))=G$1,INDEX(Mom_s_Date,$C56+4),""),"")&amp;
IF($C56+5&lt;=$D56,IF(MONTH(INDEX(Mom_s_Date,$C56+5))=G$1,INDEX(Mom_s_Date,$C56+5),""),"")&amp;
IF($C56+6&lt;=$D56,IF(MONTH(INDEX(Mom_s_Date,$C56+6))=G$1,INDEX(Mom_s_Date,$C56+6),""),"")&amp;
IF($C56+7&lt;=$D56,IF(MONTH(INDEX(Mom_s_Date,$C56+7))=G$1,INDEX(Mom_s_Date,$C56+7),""),"")&amp;
IF($C56+8&lt;=$D56,IF(MONTH(INDEX(Mom_s_Date,$C56+8))=G$1,INDEX(Mom_s_Date,$C56+8),""),"")&amp;
IF($C56+9&lt;=$D56,IF(MONTH(INDEX(Mom_s_Date,$C56+9))=G$1,INDEX(Mom_s_Date,$C56+9),""),"")&amp;
IF($C56+10&lt;=$D56,IF(MONTH(INDEX(Mom_s_Date,$C56+10))=G$1,INDEX(Mom_s_Date,$C56+10),""),"")&amp;
IF($C56+11&lt;=$D56,IF(MONTH(INDEX(Mom_s_Date,$C56+11))=G$1,INDEX(Mom_s_Date,$C56+11),""),""),IF(MONTH($A56)=G$1,$A56,""))</f>
        <v/>
      </c>
      <c r="H56" s="14" t="str" cm="1">
        <f t="array" ref="H56">IF($E56="Yes",IF($C56&lt;=$D56,IF(MONTH(INDEX(Mom_s_Date,$C56))=H$1,INDEX(Mom_s_Date,$C56),""),"")&amp;
IF($C56+1&lt;=$D56,IF(MONTH(INDEX(Mom_s_Date,$C56+1))=H$1,INDEX(Mom_s_Date,$C56+1),""),"")&amp;
IF($C56+2&lt;=$D56,IF(MONTH(INDEX(Mom_s_Date,$C56+2))=H$1,INDEX(Mom_s_Date,$C56+2),""),"")&amp;
IF($C56+3&lt;=$D56,IF(MONTH(INDEX(Mom_s_Date,$C56+3))=H$1,INDEX(Mom_s_Date,$C56+3),""),"")&amp;
IF($C56+4&lt;=$D56,IF(MONTH(INDEX(Mom_s_Date,$C56+4))=H$1,INDEX(Mom_s_Date,$C56+4),""),"")&amp;
IF($C56+5&lt;=$D56,IF(MONTH(INDEX(Mom_s_Date,$C56+5))=H$1,INDEX(Mom_s_Date,$C56+5),""),"")&amp;
IF($C56+6&lt;=$D56,IF(MONTH(INDEX(Mom_s_Date,$C56+6))=H$1,INDEX(Mom_s_Date,$C56+6),""),"")&amp;
IF($C56+7&lt;=$D56,IF(MONTH(INDEX(Mom_s_Date,$C56+7))=H$1,INDEX(Mom_s_Date,$C56+7),""),"")&amp;
IF($C56+8&lt;=$D56,IF(MONTH(INDEX(Mom_s_Date,$C56+8))=H$1,INDEX(Mom_s_Date,$C56+8),""),"")&amp;
IF($C56+9&lt;=$D56,IF(MONTH(INDEX(Mom_s_Date,$C56+9))=H$1,INDEX(Mom_s_Date,$C56+9),""),"")&amp;
IF($C56+10&lt;=$D56,IF(MONTH(INDEX(Mom_s_Date,$C56+10))=H$1,INDEX(Mom_s_Date,$C56+10),""),"")&amp;
IF($C56+11&lt;=$D56,IF(MONTH(INDEX(Mom_s_Date,$C56+11))=H$1,INDEX(Mom_s_Date,$C56+11),""),""),IF(MONTH($A56)=H$1,$A56,""))</f>
        <v/>
      </c>
      <c r="I56" s="14" t="str" cm="1">
        <f t="array" ref="I56">IF($E56="Yes",IF($C56&lt;=$D56,IF(MONTH(INDEX(Mom_s_Date,$C56))=I$1,INDEX(Mom_s_Date,$C56),""),"")&amp;
IF($C56+1&lt;=$D56,IF(MONTH(INDEX(Mom_s_Date,$C56+1))=I$1,INDEX(Mom_s_Date,$C56+1),""),"")&amp;
IF($C56+2&lt;=$D56,IF(MONTH(INDEX(Mom_s_Date,$C56+2))=I$1,INDEX(Mom_s_Date,$C56+2),""),"")&amp;
IF($C56+3&lt;=$D56,IF(MONTH(INDEX(Mom_s_Date,$C56+3))=I$1,INDEX(Mom_s_Date,$C56+3),""),"")&amp;
IF($C56+4&lt;=$D56,IF(MONTH(INDEX(Mom_s_Date,$C56+4))=I$1,INDEX(Mom_s_Date,$C56+4),""),"")&amp;
IF($C56+5&lt;=$D56,IF(MONTH(INDEX(Mom_s_Date,$C56+5))=I$1,INDEX(Mom_s_Date,$C56+5),""),"")&amp;
IF($C56+6&lt;=$D56,IF(MONTH(INDEX(Mom_s_Date,$C56+6))=I$1,INDEX(Mom_s_Date,$C56+6),""),"")&amp;
IF($C56+7&lt;=$D56,IF(MONTH(INDEX(Mom_s_Date,$C56+7))=I$1,INDEX(Mom_s_Date,$C56+7),""),"")&amp;
IF($C56+8&lt;=$D56,IF(MONTH(INDEX(Mom_s_Date,$C56+8))=I$1,INDEX(Mom_s_Date,$C56+8),""),"")&amp;
IF($C56+9&lt;=$D56,IF(MONTH(INDEX(Mom_s_Date,$C56+9))=I$1,INDEX(Mom_s_Date,$C56+9),""),"")&amp;
IF($C56+10&lt;=$D56,IF(MONTH(INDEX(Mom_s_Date,$C56+10))=I$1,INDEX(Mom_s_Date,$C56+10),""),"")&amp;
IF($C56+11&lt;=$D56,IF(MONTH(INDEX(Mom_s_Date,$C56+11))=I$1,INDEX(Mom_s_Date,$C56+11),""),""),IF(MONTH($A56)=I$1,$A56,""))</f>
        <v/>
      </c>
      <c r="J56" s="14" t="str" cm="1">
        <f t="array" ref="J56">IF($E56="Yes",IF($C56&lt;=$D56,IF(MONTH(INDEX(Mom_s_Date,$C56))=J$1,INDEX(Mom_s_Date,$C56),""),"")&amp;
IF($C56+1&lt;=$D56,IF(MONTH(INDEX(Mom_s_Date,$C56+1))=J$1,INDEX(Mom_s_Date,$C56+1),""),"")&amp;
IF($C56+2&lt;=$D56,IF(MONTH(INDEX(Mom_s_Date,$C56+2))=J$1,INDEX(Mom_s_Date,$C56+2),""),"")&amp;
IF($C56+3&lt;=$D56,IF(MONTH(INDEX(Mom_s_Date,$C56+3))=J$1,INDEX(Mom_s_Date,$C56+3),""),"")&amp;
IF($C56+4&lt;=$D56,IF(MONTH(INDEX(Mom_s_Date,$C56+4))=J$1,INDEX(Mom_s_Date,$C56+4),""),"")&amp;
IF($C56+5&lt;=$D56,IF(MONTH(INDEX(Mom_s_Date,$C56+5))=J$1,INDEX(Mom_s_Date,$C56+5),""),"")&amp;
IF($C56+6&lt;=$D56,IF(MONTH(INDEX(Mom_s_Date,$C56+6))=J$1,INDEX(Mom_s_Date,$C56+6),""),"")&amp;
IF($C56+7&lt;=$D56,IF(MONTH(INDEX(Mom_s_Date,$C56+7))=J$1,INDEX(Mom_s_Date,$C56+7),""),"")&amp;
IF($C56+8&lt;=$D56,IF(MONTH(INDEX(Mom_s_Date,$C56+8))=J$1,INDEX(Mom_s_Date,$C56+8),""),"")&amp;
IF($C56+9&lt;=$D56,IF(MONTH(INDEX(Mom_s_Date,$C56+9))=J$1,INDEX(Mom_s_Date,$C56+9),""),"")&amp;
IF($C56+10&lt;=$D56,IF(MONTH(INDEX(Mom_s_Date,$C56+10))=J$1,INDEX(Mom_s_Date,$C56+10),""),"")&amp;
IF($C56+11&lt;=$D56,IF(MONTH(INDEX(Mom_s_Date,$C56+11))=J$1,INDEX(Mom_s_Date,$C56+11),""),""),IF(MONTH($A56)=J$1,$A56,""))</f>
        <v/>
      </c>
      <c r="K56" s="14" t="str" cm="1">
        <f t="array" ref="K56">IF($E56="Yes",IF($C56&lt;=$D56,IF(MONTH(INDEX(Mom_s_Date,$C56))=K$1,INDEX(Mom_s_Date,$C56),""),"")&amp;
IF($C56+1&lt;=$D56,IF(MONTH(INDEX(Mom_s_Date,$C56+1))=K$1,INDEX(Mom_s_Date,$C56+1),""),"")&amp;
IF($C56+2&lt;=$D56,IF(MONTH(INDEX(Mom_s_Date,$C56+2))=K$1,INDEX(Mom_s_Date,$C56+2),""),"")&amp;
IF($C56+3&lt;=$D56,IF(MONTH(INDEX(Mom_s_Date,$C56+3))=K$1,INDEX(Mom_s_Date,$C56+3),""),"")&amp;
IF($C56+4&lt;=$D56,IF(MONTH(INDEX(Mom_s_Date,$C56+4))=K$1,INDEX(Mom_s_Date,$C56+4),""),"")&amp;
IF($C56+5&lt;=$D56,IF(MONTH(INDEX(Mom_s_Date,$C56+5))=K$1,INDEX(Mom_s_Date,$C56+5),""),"")&amp;
IF($C56+6&lt;=$D56,IF(MONTH(INDEX(Mom_s_Date,$C56+6))=K$1,INDEX(Mom_s_Date,$C56+6),""),"")&amp;
IF($C56+7&lt;=$D56,IF(MONTH(INDEX(Mom_s_Date,$C56+7))=K$1,INDEX(Mom_s_Date,$C56+7),""),"")&amp;
IF($C56+8&lt;=$D56,IF(MONTH(INDEX(Mom_s_Date,$C56+8))=K$1,INDEX(Mom_s_Date,$C56+8),""),"")&amp;
IF($C56+9&lt;=$D56,IF(MONTH(INDEX(Mom_s_Date,$C56+9))=K$1,INDEX(Mom_s_Date,$C56+9),""),"")&amp;
IF($C56+10&lt;=$D56,IF(MONTH(INDEX(Mom_s_Date,$C56+10))=K$1,INDEX(Mom_s_Date,$C56+10),""),"")&amp;
IF($C56+11&lt;=$D56,IF(MONTH(INDEX(Mom_s_Date,$C56+11))=K$1,INDEX(Mom_s_Date,$C56+11),""),""),IF(MONTH($A56)=K$1,$A56,""))</f>
        <v/>
      </c>
      <c r="L56" s="14" t="str" cm="1">
        <f t="array" ref="L56">IF($E56="Yes",IF($C56&lt;=$D56,IF(MONTH(INDEX(Mom_s_Date,$C56))=L$1,INDEX(Mom_s_Date,$C56),""),"")&amp;
IF($C56+1&lt;=$D56,IF(MONTH(INDEX(Mom_s_Date,$C56+1))=L$1,INDEX(Mom_s_Date,$C56+1),""),"")&amp;
IF($C56+2&lt;=$D56,IF(MONTH(INDEX(Mom_s_Date,$C56+2))=L$1,INDEX(Mom_s_Date,$C56+2),""),"")&amp;
IF($C56+3&lt;=$D56,IF(MONTH(INDEX(Mom_s_Date,$C56+3))=L$1,INDEX(Mom_s_Date,$C56+3),""),"")&amp;
IF($C56+4&lt;=$D56,IF(MONTH(INDEX(Mom_s_Date,$C56+4))=L$1,INDEX(Mom_s_Date,$C56+4),""),"")&amp;
IF($C56+5&lt;=$D56,IF(MONTH(INDEX(Mom_s_Date,$C56+5))=L$1,INDEX(Mom_s_Date,$C56+5),""),"")&amp;
IF($C56+6&lt;=$D56,IF(MONTH(INDEX(Mom_s_Date,$C56+6))=L$1,INDEX(Mom_s_Date,$C56+6),""),"")&amp;
IF($C56+7&lt;=$D56,IF(MONTH(INDEX(Mom_s_Date,$C56+7))=L$1,INDEX(Mom_s_Date,$C56+7),""),"")&amp;
IF($C56+8&lt;=$D56,IF(MONTH(INDEX(Mom_s_Date,$C56+8))=L$1,INDEX(Mom_s_Date,$C56+8),""),"")&amp;
IF($C56+9&lt;=$D56,IF(MONTH(INDEX(Mom_s_Date,$C56+9))=L$1,INDEX(Mom_s_Date,$C56+9),""),"")&amp;
IF($C56+10&lt;=$D56,IF(MONTH(INDEX(Mom_s_Date,$C56+10))=L$1,INDEX(Mom_s_Date,$C56+10),""),"")&amp;
IF($C56+11&lt;=$D56,IF(MONTH(INDEX(Mom_s_Date,$C56+11))=L$1,INDEX(Mom_s_Date,$C56+11),""),""),IF(MONTH($A56)=L$1,$A56,""))</f>
        <v/>
      </c>
      <c r="M56" s="14" t="str" cm="1">
        <f t="array" ref="M56">IF($E56="Yes",IF($C56&lt;=$D56,IF(MONTH(INDEX(Mom_s_Date,$C56))=M$1,INDEX(Mom_s_Date,$C56),""),"")&amp;
IF($C56+1&lt;=$D56,IF(MONTH(INDEX(Mom_s_Date,$C56+1))=M$1,INDEX(Mom_s_Date,$C56+1),""),"")&amp;
IF($C56+2&lt;=$D56,IF(MONTH(INDEX(Mom_s_Date,$C56+2))=M$1,INDEX(Mom_s_Date,$C56+2),""),"")&amp;
IF($C56+3&lt;=$D56,IF(MONTH(INDEX(Mom_s_Date,$C56+3))=M$1,INDEX(Mom_s_Date,$C56+3),""),"")&amp;
IF($C56+4&lt;=$D56,IF(MONTH(INDEX(Mom_s_Date,$C56+4))=M$1,INDEX(Mom_s_Date,$C56+4),""),"")&amp;
IF($C56+5&lt;=$D56,IF(MONTH(INDEX(Mom_s_Date,$C56+5))=M$1,INDEX(Mom_s_Date,$C56+5),""),"")&amp;
IF($C56+6&lt;=$D56,IF(MONTH(INDEX(Mom_s_Date,$C56+6))=M$1,INDEX(Mom_s_Date,$C56+6),""),"")&amp;
IF($C56+7&lt;=$D56,IF(MONTH(INDEX(Mom_s_Date,$C56+7))=M$1,INDEX(Mom_s_Date,$C56+7),""),"")&amp;
IF($C56+8&lt;=$D56,IF(MONTH(INDEX(Mom_s_Date,$C56+8))=M$1,INDEX(Mom_s_Date,$C56+8),""),"")&amp;
IF($C56+9&lt;=$D56,IF(MONTH(INDEX(Mom_s_Date,$C56+9))=M$1,INDEX(Mom_s_Date,$C56+9),""),"")&amp;
IF($C56+10&lt;=$D56,IF(MONTH(INDEX(Mom_s_Date,$C56+10))=M$1,INDEX(Mom_s_Date,$C56+10),""),"")&amp;
IF($C56+11&lt;=$D56,IF(MONTH(INDEX(Mom_s_Date,$C56+11))=M$1,INDEX(Mom_s_Date,$C56+11),""),""),IF(MONTH($A56)=M$1,$A56,""))</f>
        <v/>
      </c>
      <c r="N56" s="14" t="str" cm="1">
        <f t="array" ref="N56">IF($E56="Yes",IF($C56&lt;=$D56,IF(MONTH(INDEX(Mom_s_Date,$C56))=N$1,INDEX(Mom_s_Date,$C56),""),"")&amp;
IF($C56+1&lt;=$D56,IF(MONTH(INDEX(Mom_s_Date,$C56+1))=N$1,INDEX(Mom_s_Date,$C56+1),""),"")&amp;
IF($C56+2&lt;=$D56,IF(MONTH(INDEX(Mom_s_Date,$C56+2))=N$1,INDEX(Mom_s_Date,$C56+2),""),"")&amp;
IF($C56+3&lt;=$D56,IF(MONTH(INDEX(Mom_s_Date,$C56+3))=N$1,INDEX(Mom_s_Date,$C56+3),""),"")&amp;
IF($C56+4&lt;=$D56,IF(MONTH(INDEX(Mom_s_Date,$C56+4))=N$1,INDEX(Mom_s_Date,$C56+4),""),"")&amp;
IF($C56+5&lt;=$D56,IF(MONTH(INDEX(Mom_s_Date,$C56+5))=N$1,INDEX(Mom_s_Date,$C56+5),""),"")&amp;
IF($C56+6&lt;=$D56,IF(MONTH(INDEX(Mom_s_Date,$C56+6))=N$1,INDEX(Mom_s_Date,$C56+6),""),"")&amp;
IF($C56+7&lt;=$D56,IF(MONTH(INDEX(Mom_s_Date,$C56+7))=N$1,INDEX(Mom_s_Date,$C56+7),""),"")&amp;
IF($C56+8&lt;=$D56,IF(MONTH(INDEX(Mom_s_Date,$C56+8))=N$1,INDEX(Mom_s_Date,$C56+8),""),"")&amp;
IF($C56+9&lt;=$D56,IF(MONTH(INDEX(Mom_s_Date,$C56+9))=N$1,INDEX(Mom_s_Date,$C56+9),""),"")&amp;
IF($C56+10&lt;=$D56,IF(MONTH(INDEX(Mom_s_Date,$C56+10))=N$1,INDEX(Mom_s_Date,$C56+10),""),"")&amp;
IF($C56+11&lt;=$D56,IF(MONTH(INDEX(Mom_s_Date,$C56+11))=N$1,INDEX(Mom_s_Date,$C56+11),""),""),IF(MONTH($A56)=N$1,$A56,""))</f>
        <v/>
      </c>
      <c r="O56" s="14" cm="1">
        <f t="array" ref="O56">IF($E56="Yes",IF($C56&lt;=$D56,IF(MONTH(INDEX(Mom_s_Date,$C56))=O$1,INDEX(Mom_s_Date,$C56),""),"")&amp;
IF($C56+1&lt;=$D56,IF(MONTH(INDEX(Mom_s_Date,$C56+1))=O$1,INDEX(Mom_s_Date,$C56+1),""),"")&amp;
IF($C56+2&lt;=$D56,IF(MONTH(INDEX(Mom_s_Date,$C56+2))=O$1,INDEX(Mom_s_Date,$C56+2),""),"")&amp;
IF($C56+3&lt;=$D56,IF(MONTH(INDEX(Mom_s_Date,$C56+3))=O$1,INDEX(Mom_s_Date,$C56+3),""),"")&amp;
IF($C56+4&lt;=$D56,IF(MONTH(INDEX(Mom_s_Date,$C56+4))=O$1,INDEX(Mom_s_Date,$C56+4),""),"")&amp;
IF($C56+5&lt;=$D56,IF(MONTH(INDEX(Mom_s_Date,$C56+5))=O$1,INDEX(Mom_s_Date,$C56+5),""),"")&amp;
IF($C56+6&lt;=$D56,IF(MONTH(INDEX(Mom_s_Date,$C56+6))=O$1,INDEX(Mom_s_Date,$C56+6),""),"")&amp;
IF($C56+7&lt;=$D56,IF(MONTH(INDEX(Mom_s_Date,$C56+7))=O$1,INDEX(Mom_s_Date,$C56+7),""),"")&amp;
IF($C56+8&lt;=$D56,IF(MONTH(INDEX(Mom_s_Date,$C56+8))=O$1,INDEX(Mom_s_Date,$C56+8),""),"")&amp;
IF($C56+9&lt;=$D56,IF(MONTH(INDEX(Mom_s_Date,$C56+9))=O$1,INDEX(Mom_s_Date,$C56+9),""),"")&amp;
IF($C56+10&lt;=$D56,IF(MONTH(INDEX(Mom_s_Date,$C56+10))=O$1,INDEX(Mom_s_Date,$C56+10),""),"")&amp;
IF($C56+11&lt;=$D56,IF(MONTH(INDEX(Mom_s_Date,$C56+11))=O$1,INDEX(Mom_s_Date,$C56+11),""),""),IF(MONTH($A56)=O$1,$A56,""))</f>
        <v>49935</v>
      </c>
      <c r="P56" s="14" t="str" cm="1">
        <f t="array" ref="P56">IF($E56="Yes",IF($C56&lt;=$D56,IF(MONTH(INDEX(Mom_s_Date,$C56))=P$1,INDEX(Mom_s_Date,$C56),""),"")&amp;
IF($C56+1&lt;=$D56,IF(MONTH(INDEX(Mom_s_Date,$C56+1))=P$1,INDEX(Mom_s_Date,$C56+1),""),"")&amp;
IF($C56+2&lt;=$D56,IF(MONTH(INDEX(Mom_s_Date,$C56+2))=P$1,INDEX(Mom_s_Date,$C56+2),""),"")&amp;
IF($C56+3&lt;=$D56,IF(MONTH(INDEX(Mom_s_Date,$C56+3))=P$1,INDEX(Mom_s_Date,$C56+3),""),"")&amp;
IF($C56+4&lt;=$D56,IF(MONTH(INDEX(Mom_s_Date,$C56+4))=P$1,INDEX(Mom_s_Date,$C56+4),""),"")&amp;
IF($C56+5&lt;=$D56,IF(MONTH(INDEX(Mom_s_Date,$C56+5))=P$1,INDEX(Mom_s_Date,$C56+5),""),"")&amp;
IF($C56+6&lt;=$D56,IF(MONTH(INDEX(Mom_s_Date,$C56+6))=P$1,INDEX(Mom_s_Date,$C56+6),""),"")&amp;
IF($C56+7&lt;=$D56,IF(MONTH(INDEX(Mom_s_Date,$C56+7))=P$1,INDEX(Mom_s_Date,$C56+7),""),"")&amp;
IF($C56+8&lt;=$D56,IF(MONTH(INDEX(Mom_s_Date,$C56+8))=P$1,INDEX(Mom_s_Date,$C56+8),""),"")&amp;
IF($C56+9&lt;=$D56,IF(MONTH(INDEX(Mom_s_Date,$C56+9))=P$1,INDEX(Mom_s_Date,$C56+9),""),"")&amp;
IF($C56+10&lt;=$D56,IF(MONTH(INDEX(Mom_s_Date,$C56+10))=P$1,INDEX(Mom_s_Date,$C56+10),""),"")&amp;
IF($C56+11&lt;=$D56,IF(MONTH(INDEX(Mom_s_Date,$C56+11))=P$1,INDEX(Mom_s_Date,$C56+11),""),""),IF(MONTH($A56)=P$1,$A56,""))</f>
        <v/>
      </c>
      <c r="Q56" s="14" t="str" cm="1">
        <f t="array" ref="Q56">IF($E56="Yes",IF($C56&lt;=$D56,IF(MONTH(INDEX(Mom_s_Date,$C56))=Q$1,INDEX(Mom_s_Date,$C56),""),"")&amp;
IF($C56+1&lt;=$D56,IF(MONTH(INDEX(Mom_s_Date,$C56+1))=Q$1,INDEX(Mom_s_Date,$C56+1),""),"")&amp;
IF($C56+2&lt;=$D56,IF(MONTH(INDEX(Mom_s_Date,$C56+2))=Q$1,INDEX(Mom_s_Date,$C56+2),""),"")&amp;
IF($C56+3&lt;=$D56,IF(MONTH(INDEX(Mom_s_Date,$C56+3))=Q$1,INDEX(Mom_s_Date,$C56+3),""),"")&amp;
IF($C56+4&lt;=$D56,IF(MONTH(INDEX(Mom_s_Date,$C56+4))=Q$1,INDEX(Mom_s_Date,$C56+4),""),"")&amp;
IF($C56+5&lt;=$D56,IF(MONTH(INDEX(Mom_s_Date,$C56+5))=Q$1,INDEX(Mom_s_Date,$C56+5),""),"")&amp;
IF($C56+6&lt;=$D56,IF(MONTH(INDEX(Mom_s_Date,$C56+6))=Q$1,INDEX(Mom_s_Date,$C56+6),""),"")&amp;
IF($C56+7&lt;=$D56,IF(MONTH(INDEX(Mom_s_Date,$C56+7))=Q$1,INDEX(Mom_s_Date,$C56+7),""),"")&amp;
IF($C56+8&lt;=$D56,IF(MONTH(INDEX(Mom_s_Date,$C56+8))=Q$1,INDEX(Mom_s_Date,$C56+8),""),"")&amp;
IF($C56+9&lt;=$D56,IF(MONTH(INDEX(Mom_s_Date,$C56+9))=Q$1,INDEX(Mom_s_Date,$C56+9),""),"")&amp;
IF($C56+10&lt;=$D56,IF(MONTH(INDEX(Mom_s_Date,$C56+10))=Q$1,INDEX(Mom_s_Date,$C56+10),""),"")&amp;
IF($C56+11&lt;=$D56,IF(MONTH(INDEX(Mom_s_Date,$C56+11))=Q$1,INDEX(Mom_s_Date,$C56+11),""),""),IF(MONTH($A56)=Q$1,$A56,""))</f>
        <v/>
      </c>
      <c r="R56" s="15" t="str" cm="1">
        <f t="array" ref="R56">IF($E56="Yes",IF($C56&lt;=$D56,IF(MONTH(INDEX(Mom_s_Date,$C56))=R$1,INDEX(Mom_s_Date,$C56),""),"")&amp;
IF($C56+1&lt;=$D56,IF(MONTH(INDEX(Mom_s_Date,$C56+1))=R$1,INDEX(Mom_s_Date,$C56+1),""),"")&amp;
IF($C56+2&lt;=$D56,IF(MONTH(INDEX(Mom_s_Date,$C56+2))=R$1,INDEX(Mom_s_Date,$C56+2),""),"")&amp;
IF($C56+3&lt;=$D56,IF(MONTH(INDEX(Mom_s_Date,$C56+3))=R$1,INDEX(Mom_s_Date,$C56+3),""),"")&amp;
IF($C56+4&lt;=$D56,IF(MONTH(INDEX(Mom_s_Date,$C56+4))=R$1,INDEX(Mom_s_Date,$C56+4),""),"")&amp;
IF($C56+5&lt;=$D56,IF(MONTH(INDEX(Mom_s_Date,$C56+5))=R$1,INDEX(Mom_s_Date,$C56+5),""),"")&amp;
IF($C56+6&lt;=$D56,IF(MONTH(INDEX(Mom_s_Date,$C56+6))=R$1,INDEX(Mom_s_Date,$C56+6),""),"")&amp;
IF($C56+7&lt;=$D56,IF(MONTH(INDEX(Mom_s_Date,$C56+7))=R$1,INDEX(Mom_s_Date,$C56+7),""),"")&amp;
IF($C56+8&lt;=$D56,IF(MONTH(INDEX(Mom_s_Date,$C56+8))=R$1,INDEX(Mom_s_Date,$C56+8),""),"")&amp;
IF($C56+9&lt;=$D56,IF(MONTH(INDEX(Mom_s_Date,$C56+9))=R$1,INDEX(Mom_s_Date,$C56+9),""),"")&amp;
IF($C56+10&lt;=$D56,IF(MONTH(INDEX(Mom_s_Date,$C56+10))=R$1,INDEX(Mom_s_Date,$C56+10),""),"")&amp;
IF($C56+11&lt;=$D56,IF(MONTH(INDEX(Mom_s_Date,$C56+11))=R$1,INDEX(Mom_s_Date,$C56+11),""),""),IF(MONTH($A56)=R$1,$A56,""))</f>
        <v/>
      </c>
    </row>
    <row r="57" spans="1:18" x14ac:dyDescent="0.35">
      <c r="A57" s="4">
        <f>INDEX(Dad_s_Date,MATCH(F54,Dad_Year,0))</f>
        <v>49976</v>
      </c>
      <c r="B57" s="4">
        <f>INDEX(Dad_s_Date,MATCH(F54,Dad_Year,1))</f>
        <v>49976</v>
      </c>
      <c r="C57" s="5">
        <f>MATCH(A57,Dad_s_Date,0)</f>
        <v>14</v>
      </c>
      <c r="D57" s="5">
        <f>MATCH(B57,Dad_s_Date,0)</f>
        <v>14</v>
      </c>
      <c r="E57" s="5" t="str">
        <f t="shared" si="0"/>
        <v/>
      </c>
      <c r="F57" s="6" t="s">
        <v>2</v>
      </c>
      <c r="G57" s="19" t="str" cm="1">
        <f t="array" ref="G57">IF($E57="Yes",IF($C57&lt;=$D57,IF(MONTH(INDEX(Dad_s_Date,$C57))=G$1,INDEX(Dad_s_Date,$C57),""),"")&amp;
IF($C57+1&lt;=$D57,IF(MONTH(INDEX(Dad_s_Date,$C57+1))=G$1,INDEX(Dad_s_Date,$C57+1),""),"")&amp;
IF($C57+2&lt;=$D57,IF(MONTH(INDEX(Dad_s_Date,$C57+2))=G$1,INDEX(Dad_s_Date,$C57+2),""),"")&amp;
IF($C57+3&lt;=$D57,IF(MONTH(INDEX(Dad_s_Date,$C57+3))=G$1,INDEX(Dad_s_Date,$C57+3),""),"")&amp;
IF($C57+4&lt;=$D57,IF(MONTH(INDEX(Dad_s_Date,$C57+4))=G$1,INDEX(Dad_s_Date,$C57+4),""),"")&amp;
IF($C57+5&lt;=$D57,IF(MONTH(INDEX(Dad_s_Date,$C57+5))=G$1,INDEX(Dad_s_Date,$C57+5),""),"")&amp;
IF($C57+6&lt;=$D57,IF(MONTH(INDEX(Dad_s_Date,$C57+6))=G$1,INDEX(Dad_s_Date,$C57+6),""),"")&amp;
IF($C57+7&lt;=$D57,IF(MONTH(INDEX(Dad_s_Date,$C57+7))=G$1,INDEX(Dad_s_Date,$C57+7),""),"")&amp;
IF($C57+8&lt;=$D57,IF(MONTH(INDEX(Dad_s_Date,$C57+8))=G$1,INDEX(Dad_s_Date,$C57+8),""),"")&amp;
IF($C57+9&lt;=$D57,IF(MONTH(INDEX(Dad_s_Date,$C57+9))=G$1,INDEX(Dad_s_Date,$C57+9),""),"")&amp;
IF($C57+10&lt;=$D57,IF(MONTH(INDEX(Dad_s_Date,$C57+10))=G$1,INDEX(Dad_s_Date,$C57+10),""),"")&amp;
IF($C57+11&lt;=$D57,IF(MONTH(INDEX(Dad_s_Date,$C57+11))=G$1,INDEX(Dad_s_Date,$C57+11),""),""),IF(MONTH($A57)=G$1,$A57,""))</f>
        <v/>
      </c>
      <c r="H57" s="16" t="str" cm="1">
        <f t="array" ref="H57">IF($E57="Yes",IF($C57&lt;=$D57,IF(MONTH(INDEX(Dad_s_Date,$C57))=H$1,INDEX(Dad_s_Date,$C57),""),"")&amp;
IF($C57+1&lt;=$D57,IF(MONTH(INDEX(Dad_s_Date,$C57+1))=H$1,INDEX(Dad_s_Date,$C57+1),""),"")&amp;
IF($C57+2&lt;=$D57,IF(MONTH(INDEX(Dad_s_Date,$C57+2))=H$1,INDEX(Dad_s_Date,$C57+2),""),"")&amp;
IF($C57+3&lt;=$D57,IF(MONTH(INDEX(Dad_s_Date,$C57+3))=H$1,INDEX(Dad_s_Date,$C57+3),""),"")&amp;
IF($C57+4&lt;=$D57,IF(MONTH(INDEX(Dad_s_Date,$C57+4))=H$1,INDEX(Dad_s_Date,$C57+4),""),"")&amp;
IF($C57+5&lt;=$D57,IF(MONTH(INDEX(Dad_s_Date,$C57+5))=H$1,INDEX(Dad_s_Date,$C57+5),""),"")&amp;
IF($C57+6&lt;=$D57,IF(MONTH(INDEX(Dad_s_Date,$C57+6))=H$1,INDEX(Dad_s_Date,$C57+6),""),"")&amp;
IF($C57+7&lt;=$D57,IF(MONTH(INDEX(Dad_s_Date,$C57+7))=H$1,INDEX(Dad_s_Date,$C57+7),""),"")&amp;
IF($C57+8&lt;=$D57,IF(MONTH(INDEX(Dad_s_Date,$C57+8))=H$1,INDEX(Dad_s_Date,$C57+8),""),"")&amp;
IF($C57+9&lt;=$D57,IF(MONTH(INDEX(Dad_s_Date,$C57+9))=H$1,INDEX(Dad_s_Date,$C57+9),""),"")&amp;
IF($C57+10&lt;=$D57,IF(MONTH(INDEX(Dad_s_Date,$C57+10))=H$1,INDEX(Dad_s_Date,$C57+10),""),"")&amp;
IF($C57+11&lt;=$D57,IF(MONTH(INDEX(Dad_s_Date,$C57+11))=H$1,INDEX(Dad_s_Date,$C57+11),""),""),IF(MONTH($A57)=H$1,$A57,""))</f>
        <v/>
      </c>
      <c r="I57" s="16" t="str" cm="1">
        <f t="array" ref="I57">IF($E57="Yes",IF($C57&lt;=$D57,IF(MONTH(INDEX(Dad_s_Date,$C57))=I$1,INDEX(Dad_s_Date,$C57),""),"")&amp;
IF($C57+1&lt;=$D57,IF(MONTH(INDEX(Dad_s_Date,$C57+1))=I$1,INDEX(Dad_s_Date,$C57+1),""),"")&amp;
IF($C57+2&lt;=$D57,IF(MONTH(INDEX(Dad_s_Date,$C57+2))=I$1,INDEX(Dad_s_Date,$C57+2),""),"")&amp;
IF($C57+3&lt;=$D57,IF(MONTH(INDEX(Dad_s_Date,$C57+3))=I$1,INDEX(Dad_s_Date,$C57+3),""),"")&amp;
IF($C57+4&lt;=$D57,IF(MONTH(INDEX(Dad_s_Date,$C57+4))=I$1,INDEX(Dad_s_Date,$C57+4),""),"")&amp;
IF($C57+5&lt;=$D57,IF(MONTH(INDEX(Dad_s_Date,$C57+5))=I$1,INDEX(Dad_s_Date,$C57+5),""),"")&amp;
IF($C57+6&lt;=$D57,IF(MONTH(INDEX(Dad_s_Date,$C57+6))=I$1,INDEX(Dad_s_Date,$C57+6),""),"")&amp;
IF($C57+7&lt;=$D57,IF(MONTH(INDEX(Dad_s_Date,$C57+7))=I$1,INDEX(Dad_s_Date,$C57+7),""),"")&amp;
IF($C57+8&lt;=$D57,IF(MONTH(INDEX(Dad_s_Date,$C57+8))=I$1,INDEX(Dad_s_Date,$C57+8),""),"")&amp;
IF($C57+9&lt;=$D57,IF(MONTH(INDEX(Dad_s_Date,$C57+9))=I$1,INDEX(Dad_s_Date,$C57+9),""),"")&amp;
IF($C57+10&lt;=$D57,IF(MONTH(INDEX(Dad_s_Date,$C57+10))=I$1,INDEX(Dad_s_Date,$C57+10),""),"")&amp;
IF($C57+11&lt;=$D57,IF(MONTH(INDEX(Dad_s_Date,$C57+11))=I$1,INDEX(Dad_s_Date,$C57+11),""),""),IF(MONTH($A57)=I$1,$A57,""))</f>
        <v/>
      </c>
      <c r="J57" s="16" t="str" cm="1">
        <f t="array" ref="J57">IF($E57="Yes",IF($C57&lt;=$D57,IF(MONTH(INDEX(Dad_s_Date,$C57))=J$1,INDEX(Dad_s_Date,$C57),""),"")&amp;
IF($C57+1&lt;=$D57,IF(MONTH(INDEX(Dad_s_Date,$C57+1))=J$1,INDEX(Dad_s_Date,$C57+1),""),"")&amp;
IF($C57+2&lt;=$D57,IF(MONTH(INDEX(Dad_s_Date,$C57+2))=J$1,INDEX(Dad_s_Date,$C57+2),""),"")&amp;
IF($C57+3&lt;=$D57,IF(MONTH(INDEX(Dad_s_Date,$C57+3))=J$1,INDEX(Dad_s_Date,$C57+3),""),"")&amp;
IF($C57+4&lt;=$D57,IF(MONTH(INDEX(Dad_s_Date,$C57+4))=J$1,INDEX(Dad_s_Date,$C57+4),""),"")&amp;
IF($C57+5&lt;=$D57,IF(MONTH(INDEX(Dad_s_Date,$C57+5))=J$1,INDEX(Dad_s_Date,$C57+5),""),"")&amp;
IF($C57+6&lt;=$D57,IF(MONTH(INDEX(Dad_s_Date,$C57+6))=J$1,INDEX(Dad_s_Date,$C57+6),""),"")&amp;
IF($C57+7&lt;=$D57,IF(MONTH(INDEX(Dad_s_Date,$C57+7))=J$1,INDEX(Dad_s_Date,$C57+7),""),"")&amp;
IF($C57+8&lt;=$D57,IF(MONTH(INDEX(Dad_s_Date,$C57+8))=J$1,INDEX(Dad_s_Date,$C57+8),""),"")&amp;
IF($C57+9&lt;=$D57,IF(MONTH(INDEX(Dad_s_Date,$C57+9))=J$1,INDEX(Dad_s_Date,$C57+9),""),"")&amp;
IF($C57+10&lt;=$D57,IF(MONTH(INDEX(Dad_s_Date,$C57+10))=J$1,INDEX(Dad_s_Date,$C57+10),""),"")&amp;
IF($C57+11&lt;=$D57,IF(MONTH(INDEX(Dad_s_Date,$C57+11))=J$1,INDEX(Dad_s_Date,$C57+11),""),""),IF(MONTH($A57)=J$1,$A57,""))</f>
        <v/>
      </c>
      <c r="K57" s="16" t="str" cm="1">
        <f t="array" ref="K57">IF($E57="Yes",IF($C57&lt;=$D57,IF(MONTH(INDEX(Dad_s_Date,$C57))=K$1,INDEX(Dad_s_Date,$C57),""),"")&amp;
IF($C57+1&lt;=$D57,IF(MONTH(INDEX(Dad_s_Date,$C57+1))=K$1,INDEX(Dad_s_Date,$C57+1),""),"")&amp;
IF($C57+2&lt;=$D57,IF(MONTH(INDEX(Dad_s_Date,$C57+2))=K$1,INDEX(Dad_s_Date,$C57+2),""),"")&amp;
IF($C57+3&lt;=$D57,IF(MONTH(INDEX(Dad_s_Date,$C57+3))=K$1,INDEX(Dad_s_Date,$C57+3),""),"")&amp;
IF($C57+4&lt;=$D57,IF(MONTH(INDEX(Dad_s_Date,$C57+4))=K$1,INDEX(Dad_s_Date,$C57+4),""),"")&amp;
IF($C57+5&lt;=$D57,IF(MONTH(INDEX(Dad_s_Date,$C57+5))=K$1,INDEX(Dad_s_Date,$C57+5),""),"")&amp;
IF($C57+6&lt;=$D57,IF(MONTH(INDEX(Dad_s_Date,$C57+6))=K$1,INDEX(Dad_s_Date,$C57+6),""),"")&amp;
IF($C57+7&lt;=$D57,IF(MONTH(INDEX(Dad_s_Date,$C57+7))=K$1,INDEX(Dad_s_Date,$C57+7),""),"")&amp;
IF($C57+8&lt;=$D57,IF(MONTH(INDEX(Dad_s_Date,$C57+8))=K$1,INDEX(Dad_s_Date,$C57+8),""),"")&amp;
IF($C57+9&lt;=$D57,IF(MONTH(INDEX(Dad_s_Date,$C57+9))=K$1,INDEX(Dad_s_Date,$C57+9),""),"")&amp;
IF($C57+10&lt;=$D57,IF(MONTH(INDEX(Dad_s_Date,$C57+10))=K$1,INDEX(Dad_s_Date,$C57+10),""),"")&amp;
IF($C57+11&lt;=$D57,IF(MONTH(INDEX(Dad_s_Date,$C57+11))=K$1,INDEX(Dad_s_Date,$C57+11),""),""),IF(MONTH($A57)=K$1,$A57,""))</f>
        <v/>
      </c>
      <c r="L57" s="16" t="str" cm="1">
        <f t="array" ref="L57">IF($E57="Yes",IF($C57&lt;=$D57,IF(MONTH(INDEX(Dad_s_Date,$C57))=L$1,INDEX(Dad_s_Date,$C57),""),"")&amp;
IF($C57+1&lt;=$D57,IF(MONTH(INDEX(Dad_s_Date,$C57+1))=L$1,INDEX(Dad_s_Date,$C57+1),""),"")&amp;
IF($C57+2&lt;=$D57,IF(MONTH(INDEX(Dad_s_Date,$C57+2))=L$1,INDEX(Dad_s_Date,$C57+2),""),"")&amp;
IF($C57+3&lt;=$D57,IF(MONTH(INDEX(Dad_s_Date,$C57+3))=L$1,INDEX(Dad_s_Date,$C57+3),""),"")&amp;
IF($C57+4&lt;=$D57,IF(MONTH(INDEX(Dad_s_Date,$C57+4))=L$1,INDEX(Dad_s_Date,$C57+4),""),"")&amp;
IF($C57+5&lt;=$D57,IF(MONTH(INDEX(Dad_s_Date,$C57+5))=L$1,INDEX(Dad_s_Date,$C57+5),""),"")&amp;
IF($C57+6&lt;=$D57,IF(MONTH(INDEX(Dad_s_Date,$C57+6))=L$1,INDEX(Dad_s_Date,$C57+6),""),"")&amp;
IF($C57+7&lt;=$D57,IF(MONTH(INDEX(Dad_s_Date,$C57+7))=L$1,INDEX(Dad_s_Date,$C57+7),""),"")&amp;
IF($C57+8&lt;=$D57,IF(MONTH(INDEX(Dad_s_Date,$C57+8))=L$1,INDEX(Dad_s_Date,$C57+8),""),"")&amp;
IF($C57+9&lt;=$D57,IF(MONTH(INDEX(Dad_s_Date,$C57+9))=L$1,INDEX(Dad_s_Date,$C57+9),""),"")&amp;
IF($C57+10&lt;=$D57,IF(MONTH(INDEX(Dad_s_Date,$C57+10))=L$1,INDEX(Dad_s_Date,$C57+10),""),"")&amp;
IF($C57+11&lt;=$D57,IF(MONTH(INDEX(Dad_s_Date,$C57+11))=L$1,INDEX(Dad_s_Date,$C57+11),""),""),IF(MONTH($A57)=L$1,$A57,""))</f>
        <v/>
      </c>
      <c r="M57" s="16" t="str" cm="1">
        <f t="array" ref="M57">IF($E57="Yes",IF($C57&lt;=$D57,IF(MONTH(INDEX(Dad_s_Date,$C57))=M$1,INDEX(Dad_s_Date,$C57),""),"")&amp;
IF($C57+1&lt;=$D57,IF(MONTH(INDEX(Dad_s_Date,$C57+1))=M$1,INDEX(Dad_s_Date,$C57+1),""),"")&amp;
IF($C57+2&lt;=$D57,IF(MONTH(INDEX(Dad_s_Date,$C57+2))=M$1,INDEX(Dad_s_Date,$C57+2),""),"")&amp;
IF($C57+3&lt;=$D57,IF(MONTH(INDEX(Dad_s_Date,$C57+3))=M$1,INDEX(Dad_s_Date,$C57+3),""),"")&amp;
IF($C57+4&lt;=$D57,IF(MONTH(INDEX(Dad_s_Date,$C57+4))=M$1,INDEX(Dad_s_Date,$C57+4),""),"")&amp;
IF($C57+5&lt;=$D57,IF(MONTH(INDEX(Dad_s_Date,$C57+5))=M$1,INDEX(Dad_s_Date,$C57+5),""),"")&amp;
IF($C57+6&lt;=$D57,IF(MONTH(INDEX(Dad_s_Date,$C57+6))=M$1,INDEX(Dad_s_Date,$C57+6),""),"")&amp;
IF($C57+7&lt;=$D57,IF(MONTH(INDEX(Dad_s_Date,$C57+7))=M$1,INDEX(Dad_s_Date,$C57+7),""),"")&amp;
IF($C57+8&lt;=$D57,IF(MONTH(INDEX(Dad_s_Date,$C57+8))=M$1,INDEX(Dad_s_Date,$C57+8),""),"")&amp;
IF($C57+9&lt;=$D57,IF(MONTH(INDEX(Dad_s_Date,$C57+9))=M$1,INDEX(Dad_s_Date,$C57+9),""),"")&amp;
IF($C57+10&lt;=$D57,IF(MONTH(INDEX(Dad_s_Date,$C57+10))=M$1,INDEX(Dad_s_Date,$C57+10),""),"")&amp;
IF($C57+11&lt;=$D57,IF(MONTH(INDEX(Dad_s_Date,$C57+11))=M$1,INDEX(Dad_s_Date,$C57+11),""),""),IF(MONTH($A57)=M$1,$A57,""))</f>
        <v/>
      </c>
      <c r="N57" s="16" t="str" cm="1">
        <f t="array" ref="N57">IF($E57="Yes",IF($C57&lt;=$D57,IF(MONTH(INDEX(Dad_s_Date,$C57))=N$1,INDEX(Dad_s_Date,$C57),""),"")&amp;
IF($C57+1&lt;=$D57,IF(MONTH(INDEX(Dad_s_Date,$C57+1))=N$1,INDEX(Dad_s_Date,$C57+1),""),"")&amp;
IF($C57+2&lt;=$D57,IF(MONTH(INDEX(Dad_s_Date,$C57+2))=N$1,INDEX(Dad_s_Date,$C57+2),""),"")&amp;
IF($C57+3&lt;=$D57,IF(MONTH(INDEX(Dad_s_Date,$C57+3))=N$1,INDEX(Dad_s_Date,$C57+3),""),"")&amp;
IF($C57+4&lt;=$D57,IF(MONTH(INDEX(Dad_s_Date,$C57+4))=N$1,INDEX(Dad_s_Date,$C57+4),""),"")&amp;
IF($C57+5&lt;=$D57,IF(MONTH(INDEX(Dad_s_Date,$C57+5))=N$1,INDEX(Dad_s_Date,$C57+5),""),"")&amp;
IF($C57+6&lt;=$D57,IF(MONTH(INDEX(Dad_s_Date,$C57+6))=N$1,INDEX(Dad_s_Date,$C57+6),""),"")&amp;
IF($C57+7&lt;=$D57,IF(MONTH(INDEX(Dad_s_Date,$C57+7))=N$1,INDEX(Dad_s_Date,$C57+7),""),"")&amp;
IF($C57+8&lt;=$D57,IF(MONTH(INDEX(Dad_s_Date,$C57+8))=N$1,INDEX(Dad_s_Date,$C57+8),""),"")&amp;
IF($C57+9&lt;=$D57,IF(MONTH(INDEX(Dad_s_Date,$C57+9))=N$1,INDEX(Dad_s_Date,$C57+9),""),"")&amp;
IF($C57+10&lt;=$D57,IF(MONTH(INDEX(Dad_s_Date,$C57+10))=N$1,INDEX(Dad_s_Date,$C57+10),""),"")&amp;
IF($C57+11&lt;=$D57,IF(MONTH(INDEX(Dad_s_Date,$C57+11))=N$1,INDEX(Dad_s_Date,$C57+11),""),""),IF(MONTH($A57)=N$1,$A57,""))</f>
        <v/>
      </c>
      <c r="O57" s="16" t="str" cm="1">
        <f t="array" ref="O57">IF($E57="Yes",IF($C57&lt;=$D57,IF(MONTH(INDEX(Dad_s_Date,$C57))=O$1,INDEX(Dad_s_Date,$C57),""),"")&amp;
IF($C57+1&lt;=$D57,IF(MONTH(INDEX(Dad_s_Date,$C57+1))=O$1,INDEX(Dad_s_Date,$C57+1),""),"")&amp;
IF($C57+2&lt;=$D57,IF(MONTH(INDEX(Dad_s_Date,$C57+2))=O$1,INDEX(Dad_s_Date,$C57+2),""),"")&amp;
IF($C57+3&lt;=$D57,IF(MONTH(INDEX(Dad_s_Date,$C57+3))=O$1,INDEX(Dad_s_Date,$C57+3),""),"")&amp;
IF($C57+4&lt;=$D57,IF(MONTH(INDEX(Dad_s_Date,$C57+4))=O$1,INDEX(Dad_s_Date,$C57+4),""),"")&amp;
IF($C57+5&lt;=$D57,IF(MONTH(INDEX(Dad_s_Date,$C57+5))=O$1,INDEX(Dad_s_Date,$C57+5),""),"")&amp;
IF($C57+6&lt;=$D57,IF(MONTH(INDEX(Dad_s_Date,$C57+6))=O$1,INDEX(Dad_s_Date,$C57+6),""),"")&amp;
IF($C57+7&lt;=$D57,IF(MONTH(INDEX(Dad_s_Date,$C57+7))=O$1,INDEX(Dad_s_Date,$C57+7),""),"")&amp;
IF($C57+8&lt;=$D57,IF(MONTH(INDEX(Dad_s_Date,$C57+8))=O$1,INDEX(Dad_s_Date,$C57+8),""),"")&amp;
IF($C57+9&lt;=$D57,IF(MONTH(INDEX(Dad_s_Date,$C57+9))=O$1,INDEX(Dad_s_Date,$C57+9),""),"")&amp;
IF($C57+10&lt;=$D57,IF(MONTH(INDEX(Dad_s_Date,$C57+10))=O$1,INDEX(Dad_s_Date,$C57+10),""),"")&amp;
IF($C57+11&lt;=$D57,IF(MONTH(INDEX(Dad_s_Date,$C57+11))=O$1,INDEX(Dad_s_Date,$C57+11),""),""),IF(MONTH($A57)=O$1,$A57,""))</f>
        <v/>
      </c>
      <c r="P57" s="16" cm="1">
        <f t="array" ref="P57">IF($E57="Yes",IF($C57&lt;=$D57,IF(MONTH(INDEX(Dad_s_Date,$C57))=P$1,INDEX(Dad_s_Date,$C57),""),"")&amp;
IF($C57+1&lt;=$D57,IF(MONTH(INDEX(Dad_s_Date,$C57+1))=P$1,INDEX(Dad_s_Date,$C57+1),""),"")&amp;
IF($C57+2&lt;=$D57,IF(MONTH(INDEX(Dad_s_Date,$C57+2))=P$1,INDEX(Dad_s_Date,$C57+2),""),"")&amp;
IF($C57+3&lt;=$D57,IF(MONTH(INDEX(Dad_s_Date,$C57+3))=P$1,INDEX(Dad_s_Date,$C57+3),""),"")&amp;
IF($C57+4&lt;=$D57,IF(MONTH(INDEX(Dad_s_Date,$C57+4))=P$1,INDEX(Dad_s_Date,$C57+4),""),"")&amp;
IF($C57+5&lt;=$D57,IF(MONTH(INDEX(Dad_s_Date,$C57+5))=P$1,INDEX(Dad_s_Date,$C57+5),""),"")&amp;
IF($C57+6&lt;=$D57,IF(MONTH(INDEX(Dad_s_Date,$C57+6))=P$1,INDEX(Dad_s_Date,$C57+6),""),"")&amp;
IF($C57+7&lt;=$D57,IF(MONTH(INDEX(Dad_s_Date,$C57+7))=P$1,INDEX(Dad_s_Date,$C57+7),""),"")&amp;
IF($C57+8&lt;=$D57,IF(MONTH(INDEX(Dad_s_Date,$C57+8))=P$1,INDEX(Dad_s_Date,$C57+8),""),"")&amp;
IF($C57+9&lt;=$D57,IF(MONTH(INDEX(Dad_s_Date,$C57+9))=P$1,INDEX(Dad_s_Date,$C57+9),""),"")&amp;
IF($C57+10&lt;=$D57,IF(MONTH(INDEX(Dad_s_Date,$C57+10))=P$1,INDEX(Dad_s_Date,$C57+10),""),"")&amp;
IF($C57+11&lt;=$D57,IF(MONTH(INDEX(Dad_s_Date,$C57+11))=P$1,INDEX(Dad_s_Date,$C57+11),""),""),IF(MONTH($A57)=P$1,$A57,""))</f>
        <v>49976</v>
      </c>
      <c r="Q57" s="16" t="str" cm="1">
        <f t="array" ref="Q57">IF($E57="Yes",IF($C57&lt;=$D57,IF(MONTH(INDEX(Dad_s_Date,$C57))=Q$1,INDEX(Dad_s_Date,$C57),""),"")&amp;
IF($C57+1&lt;=$D57,IF(MONTH(INDEX(Dad_s_Date,$C57+1))=Q$1,INDEX(Dad_s_Date,$C57+1),""),"")&amp;
IF($C57+2&lt;=$D57,IF(MONTH(INDEX(Dad_s_Date,$C57+2))=Q$1,INDEX(Dad_s_Date,$C57+2),""),"")&amp;
IF($C57+3&lt;=$D57,IF(MONTH(INDEX(Dad_s_Date,$C57+3))=Q$1,INDEX(Dad_s_Date,$C57+3),""),"")&amp;
IF($C57+4&lt;=$D57,IF(MONTH(INDEX(Dad_s_Date,$C57+4))=Q$1,INDEX(Dad_s_Date,$C57+4),""),"")&amp;
IF($C57+5&lt;=$D57,IF(MONTH(INDEX(Dad_s_Date,$C57+5))=Q$1,INDEX(Dad_s_Date,$C57+5),""),"")&amp;
IF($C57+6&lt;=$D57,IF(MONTH(INDEX(Dad_s_Date,$C57+6))=Q$1,INDEX(Dad_s_Date,$C57+6),""),"")&amp;
IF($C57+7&lt;=$D57,IF(MONTH(INDEX(Dad_s_Date,$C57+7))=Q$1,INDEX(Dad_s_Date,$C57+7),""),"")&amp;
IF($C57+8&lt;=$D57,IF(MONTH(INDEX(Dad_s_Date,$C57+8))=Q$1,INDEX(Dad_s_Date,$C57+8),""),"")&amp;
IF($C57+9&lt;=$D57,IF(MONTH(INDEX(Dad_s_Date,$C57+9))=Q$1,INDEX(Dad_s_Date,$C57+9),""),"")&amp;
IF($C57+10&lt;=$D57,IF(MONTH(INDEX(Dad_s_Date,$C57+10))=Q$1,INDEX(Dad_s_Date,$C57+10),""),"")&amp;
IF($C57+11&lt;=$D57,IF(MONTH(INDEX(Dad_s_Date,$C57+11))=Q$1,INDEX(Dad_s_Date,$C57+11),""),""),IF(MONTH($A57)=Q$1,$A57,""))</f>
        <v/>
      </c>
      <c r="R57" s="17" t="str" cm="1">
        <f t="array" ref="R57">IF($E57="Yes",IF($C57&lt;=$D57,IF(MONTH(INDEX(Dad_s_Date,$C57))=R$1,INDEX(Dad_s_Date,$C57),""),"")&amp;
IF($C57+1&lt;=$D57,IF(MONTH(INDEX(Dad_s_Date,$C57+1))=R$1,INDEX(Dad_s_Date,$C57+1),""),"")&amp;
IF($C57+2&lt;=$D57,IF(MONTH(INDEX(Dad_s_Date,$C57+2))=R$1,INDEX(Dad_s_Date,$C57+2),""),"")&amp;
IF($C57+3&lt;=$D57,IF(MONTH(INDEX(Dad_s_Date,$C57+3))=R$1,INDEX(Dad_s_Date,$C57+3),""),"")&amp;
IF($C57+4&lt;=$D57,IF(MONTH(INDEX(Dad_s_Date,$C57+4))=R$1,INDEX(Dad_s_Date,$C57+4),""),"")&amp;
IF($C57+5&lt;=$D57,IF(MONTH(INDEX(Dad_s_Date,$C57+5))=R$1,INDEX(Dad_s_Date,$C57+5),""),"")&amp;
IF($C57+6&lt;=$D57,IF(MONTH(INDEX(Dad_s_Date,$C57+6))=R$1,INDEX(Dad_s_Date,$C57+6),""),"")&amp;
IF($C57+7&lt;=$D57,IF(MONTH(INDEX(Dad_s_Date,$C57+7))=R$1,INDEX(Dad_s_Date,$C57+7),""),"")&amp;
IF($C57+8&lt;=$D57,IF(MONTH(INDEX(Dad_s_Date,$C57+8))=R$1,INDEX(Dad_s_Date,$C57+8),""),"")&amp;
IF($C57+9&lt;=$D57,IF(MONTH(INDEX(Dad_s_Date,$C57+9))=R$1,INDEX(Dad_s_Date,$C57+9),""),"")&amp;
IF($C57+10&lt;=$D57,IF(MONTH(INDEX(Dad_s_Date,$C57+10))=R$1,INDEX(Dad_s_Date,$C57+10),""),"")&amp;
IF($C57+11&lt;=$D57,IF(MONTH(INDEX(Dad_s_Date,$C57+11))=R$1,INDEX(Dad_s_Date,$C57+11),""),""),IF(MONTH($A57)=R$1,$A57,""))</f>
        <v/>
      </c>
    </row>
    <row r="58" spans="1:18" x14ac:dyDescent="0.35">
      <c r="E58" s="5" t="str">
        <f t="shared" si="0"/>
        <v/>
      </c>
      <c r="F58" s="6">
        <v>2037</v>
      </c>
      <c r="G58" s="21" t="s">
        <v>5</v>
      </c>
      <c r="H58" s="21" t="s">
        <v>6</v>
      </c>
      <c r="I58" s="21" t="s">
        <v>7</v>
      </c>
      <c r="J58" s="21" t="s">
        <v>8</v>
      </c>
      <c r="K58" s="21" t="s">
        <v>9</v>
      </c>
      <c r="L58" s="21" t="s">
        <v>10</v>
      </c>
      <c r="M58" s="21" t="s">
        <v>16</v>
      </c>
      <c r="N58" s="21" t="s">
        <v>11</v>
      </c>
      <c r="O58" s="21" t="s">
        <v>12</v>
      </c>
      <c r="P58" s="21" t="s">
        <v>13</v>
      </c>
      <c r="Q58" s="21" t="s">
        <v>14</v>
      </c>
      <c r="R58" s="21" t="s">
        <v>15</v>
      </c>
    </row>
    <row r="59" spans="1:18" x14ac:dyDescent="0.35">
      <c r="A59" s="4">
        <f>INDEX(My_Date,MATCH(F58,My_Year,0))</f>
        <v>50301</v>
      </c>
      <c r="B59" s="4">
        <f>INDEX(My_Date,MATCH(F58,My_Year,1))</f>
        <v>50301</v>
      </c>
      <c r="C59" s="5">
        <f>MATCH(A59,My_Date,0)</f>
        <v>16</v>
      </c>
      <c r="D59" s="5">
        <f>MATCH(B59,My_Date,0)</f>
        <v>16</v>
      </c>
      <c r="E59" s="5" t="str">
        <f t="shared" si="0"/>
        <v/>
      </c>
      <c r="F59" s="6" t="s">
        <v>0</v>
      </c>
      <c r="G59" s="22" t="str" cm="1">
        <f t="array" ref="G59">IF($E59="Yes",IF($C59&lt;=$D59,IF(MONTH(INDEX(My_Date,$C59))=G$1,INDEX(My_Date,$C59),""),"")&amp;
IF($C59+1&lt;=$D59,IF(MONTH(INDEX(My_Date,$C59+1))=G$1,INDEX(My_Date,$C59+1),""),"")&amp;
IF($C59+2&lt;=$D59,IF(MONTH(INDEX(My_Date,$C59+2))=G$1,INDEX(My_Date,$C59+2),""),"")&amp;
IF($C59+3&lt;=$D59,IF(MONTH(INDEX(My_Date,$C59+3))=G$1,INDEX(My_Date,$C59+3),""),"")&amp;
IF($C59+4&lt;=$D59,IF(MONTH(INDEX(My_Date,$C59+4))=G$1,INDEX(My_Date,$C59+4),""),"")&amp;
IF($C59+5&lt;=$D59,IF(MONTH(INDEX(My_Date,$C59+5))=G$1,INDEX(My_Date,$C59+5),""),"")&amp;
IF($C59+6&lt;=$D59,IF(MONTH(INDEX(My_Date,$C59+6))=G$1,INDEX(My_Date,$C59+6),""),"")&amp;
IF($C59+7&lt;=$D59,IF(MONTH(INDEX(My_Date,$C59+7))=G$1,INDEX(My_Date,$C59+7),""),"")&amp;
IF($C59+8&lt;=$D59,IF(MONTH(INDEX(My_Date,$C59+8))=G$1,INDEX(My_Date,$C59+8),""),"")&amp;
IF($C59+9&lt;=$D59,IF(MONTH(INDEX(My_Date,$C59+9))=G$1,INDEX(My_Date,$C59+9),""),"")&amp;
IF($C59+10&lt;=$D59,IF(MONTH(INDEX(My_Date,$C59+10))=G$1,INDEX(My_Date,$C59+10),""),"")&amp;
IF($C59+11&lt;=$D59,IF(MONTH(INDEX(My_Date,$C59+11))=G$1,INDEX(My_Date,$C59+11),""),""),IF(MONTH($A59)=G$1,$A59,""))</f>
        <v/>
      </c>
      <c r="H59" s="23" t="str" cm="1">
        <f t="array" ref="H59">IF($E59="Yes",IF($C59&lt;=$D59,IF(MONTH(INDEX(My_Date,$C59))=H$1,INDEX(My_Date,$C59),""),"")&amp;
IF($C59+1&lt;=$D59,IF(MONTH(INDEX(My_Date,$C59+1))=H$1,INDEX(My_Date,$C59+1),""),"")&amp;
IF($C59+2&lt;=$D59,IF(MONTH(INDEX(My_Date,$C59+2))=H$1,INDEX(My_Date,$C59+2),""),"")&amp;
IF($C59+3&lt;=$D59,IF(MONTH(INDEX(My_Date,$C59+3))=H$1,INDEX(My_Date,$C59+3),""),"")&amp;
IF($C59+4&lt;=$D59,IF(MONTH(INDEX(My_Date,$C59+4))=H$1,INDEX(My_Date,$C59+4),""),"")&amp;
IF($C59+5&lt;=$D59,IF(MONTH(INDEX(My_Date,$C59+5))=H$1,INDEX(My_Date,$C59+5),""),"")&amp;
IF($C59+6&lt;=$D59,IF(MONTH(INDEX(My_Date,$C59+6))=H$1,INDEX(My_Date,$C59+6),""),"")&amp;
IF($C59+7&lt;=$D59,IF(MONTH(INDEX(My_Date,$C59+7))=H$1,INDEX(My_Date,$C59+7),""),"")&amp;
IF($C59+8&lt;=$D59,IF(MONTH(INDEX(My_Date,$C59+8))=H$1,INDEX(My_Date,$C59+8),""),"")&amp;
IF($C59+9&lt;=$D59,IF(MONTH(INDEX(My_Date,$C59+9))=H$1,INDEX(My_Date,$C59+9),""),"")&amp;
IF($C59+10&lt;=$D59,IF(MONTH(INDEX(My_Date,$C59+10))=H$1,INDEX(My_Date,$C59+10),""),"")&amp;
IF($C59+11&lt;=$D59,IF(MONTH(INDEX(My_Date,$C59+11))=H$1,INDEX(My_Date,$C59+11),""),""),IF(MONTH($A59)=H$1,$A59,""))</f>
        <v/>
      </c>
      <c r="I59" s="23" t="str" cm="1">
        <f t="array" ref="I59">IF($E59="Yes",IF($C59&lt;=$D59,IF(MONTH(INDEX(My_Date,$C59))=I$1,INDEX(My_Date,$C59),""),"")&amp;
IF($C59+1&lt;=$D59,IF(MONTH(INDEX(My_Date,$C59+1))=I$1,INDEX(My_Date,$C59+1),""),"")&amp;
IF($C59+2&lt;=$D59,IF(MONTH(INDEX(My_Date,$C59+2))=I$1,INDEX(My_Date,$C59+2),""),"")&amp;
IF($C59+3&lt;=$D59,IF(MONTH(INDEX(My_Date,$C59+3))=I$1,INDEX(My_Date,$C59+3),""),"")&amp;
IF($C59+4&lt;=$D59,IF(MONTH(INDEX(My_Date,$C59+4))=I$1,INDEX(My_Date,$C59+4),""),"")&amp;
IF($C59+5&lt;=$D59,IF(MONTH(INDEX(My_Date,$C59+5))=I$1,INDEX(My_Date,$C59+5),""),"")&amp;
IF($C59+6&lt;=$D59,IF(MONTH(INDEX(My_Date,$C59+6))=I$1,INDEX(My_Date,$C59+6),""),"")&amp;
IF($C59+7&lt;=$D59,IF(MONTH(INDEX(My_Date,$C59+7))=I$1,INDEX(My_Date,$C59+7),""),"")&amp;
IF($C59+8&lt;=$D59,IF(MONTH(INDEX(My_Date,$C59+8))=I$1,INDEX(My_Date,$C59+8),""),"")&amp;
IF($C59+9&lt;=$D59,IF(MONTH(INDEX(My_Date,$C59+9))=I$1,INDEX(My_Date,$C59+9),""),"")&amp;
IF($C59+10&lt;=$D59,IF(MONTH(INDEX(My_Date,$C59+10))=I$1,INDEX(My_Date,$C59+10),""),"")&amp;
IF($C59+11&lt;=$D59,IF(MONTH(INDEX(My_Date,$C59+11))=I$1,INDEX(My_Date,$C59+11),""),""),IF(MONTH($A59)=I$1,$A59,""))</f>
        <v/>
      </c>
      <c r="J59" s="23" t="str" cm="1">
        <f t="array" ref="J59">IF($E59="Yes",IF($C59&lt;=$D59,IF(MONTH(INDEX(My_Date,$C59))=J$1,INDEX(My_Date,$C59),""),"")&amp;
IF($C59+1&lt;=$D59,IF(MONTH(INDEX(My_Date,$C59+1))=J$1,INDEX(My_Date,$C59+1),""),"")&amp;
IF($C59+2&lt;=$D59,IF(MONTH(INDEX(My_Date,$C59+2))=J$1,INDEX(My_Date,$C59+2),""),"")&amp;
IF($C59+3&lt;=$D59,IF(MONTH(INDEX(My_Date,$C59+3))=J$1,INDEX(My_Date,$C59+3),""),"")&amp;
IF($C59+4&lt;=$D59,IF(MONTH(INDEX(My_Date,$C59+4))=J$1,INDEX(My_Date,$C59+4),""),"")&amp;
IF($C59+5&lt;=$D59,IF(MONTH(INDEX(My_Date,$C59+5))=J$1,INDEX(My_Date,$C59+5),""),"")&amp;
IF($C59+6&lt;=$D59,IF(MONTH(INDEX(My_Date,$C59+6))=J$1,INDEX(My_Date,$C59+6),""),"")&amp;
IF($C59+7&lt;=$D59,IF(MONTH(INDEX(My_Date,$C59+7))=J$1,INDEX(My_Date,$C59+7),""),"")&amp;
IF($C59+8&lt;=$D59,IF(MONTH(INDEX(My_Date,$C59+8))=J$1,INDEX(My_Date,$C59+8),""),"")&amp;
IF($C59+9&lt;=$D59,IF(MONTH(INDEX(My_Date,$C59+9))=J$1,INDEX(My_Date,$C59+9),""),"")&amp;
IF($C59+10&lt;=$D59,IF(MONTH(INDEX(My_Date,$C59+10))=J$1,INDEX(My_Date,$C59+10),""),"")&amp;
IF($C59+11&lt;=$D59,IF(MONTH(INDEX(My_Date,$C59+11))=J$1,INDEX(My_Date,$C59+11),""),""),IF(MONTH($A59)=J$1,$A59,""))</f>
        <v/>
      </c>
      <c r="K59" s="23" t="str" cm="1">
        <f t="array" ref="K59">IF($E59="Yes",IF($C59&lt;=$D59,IF(MONTH(INDEX(My_Date,$C59))=K$1,INDEX(My_Date,$C59),""),"")&amp;
IF($C59+1&lt;=$D59,IF(MONTH(INDEX(My_Date,$C59+1))=K$1,INDEX(My_Date,$C59+1),""),"")&amp;
IF($C59+2&lt;=$D59,IF(MONTH(INDEX(My_Date,$C59+2))=K$1,INDEX(My_Date,$C59+2),""),"")&amp;
IF($C59+3&lt;=$D59,IF(MONTH(INDEX(My_Date,$C59+3))=K$1,INDEX(My_Date,$C59+3),""),"")&amp;
IF($C59+4&lt;=$D59,IF(MONTH(INDEX(My_Date,$C59+4))=K$1,INDEX(My_Date,$C59+4),""),"")&amp;
IF($C59+5&lt;=$D59,IF(MONTH(INDEX(My_Date,$C59+5))=K$1,INDEX(My_Date,$C59+5),""),"")&amp;
IF($C59+6&lt;=$D59,IF(MONTH(INDEX(My_Date,$C59+6))=K$1,INDEX(My_Date,$C59+6),""),"")&amp;
IF($C59+7&lt;=$D59,IF(MONTH(INDEX(My_Date,$C59+7))=K$1,INDEX(My_Date,$C59+7),""),"")&amp;
IF($C59+8&lt;=$D59,IF(MONTH(INDEX(My_Date,$C59+8))=K$1,INDEX(My_Date,$C59+8),""),"")&amp;
IF($C59+9&lt;=$D59,IF(MONTH(INDEX(My_Date,$C59+9))=K$1,INDEX(My_Date,$C59+9),""),"")&amp;
IF($C59+10&lt;=$D59,IF(MONTH(INDEX(My_Date,$C59+10))=K$1,INDEX(My_Date,$C59+10),""),"")&amp;
IF($C59+11&lt;=$D59,IF(MONTH(INDEX(My_Date,$C59+11))=K$1,INDEX(My_Date,$C59+11),""),""),IF(MONTH($A59)=K$1,$A59,""))</f>
        <v/>
      </c>
      <c r="L59" s="23" t="str" cm="1">
        <f t="array" ref="L59">IF($E59="Yes",IF($C59&lt;=$D59,IF(MONTH(INDEX(My_Date,$C59))=L$1,INDEX(My_Date,$C59),""),"")&amp;
IF($C59+1&lt;=$D59,IF(MONTH(INDEX(My_Date,$C59+1))=L$1,INDEX(My_Date,$C59+1),""),"")&amp;
IF($C59+2&lt;=$D59,IF(MONTH(INDEX(My_Date,$C59+2))=L$1,INDEX(My_Date,$C59+2),""),"")&amp;
IF($C59+3&lt;=$D59,IF(MONTH(INDEX(My_Date,$C59+3))=L$1,INDEX(My_Date,$C59+3),""),"")&amp;
IF($C59+4&lt;=$D59,IF(MONTH(INDEX(My_Date,$C59+4))=L$1,INDEX(My_Date,$C59+4),""),"")&amp;
IF($C59+5&lt;=$D59,IF(MONTH(INDEX(My_Date,$C59+5))=L$1,INDEX(My_Date,$C59+5),""),"")&amp;
IF($C59+6&lt;=$D59,IF(MONTH(INDEX(My_Date,$C59+6))=L$1,INDEX(My_Date,$C59+6),""),"")&amp;
IF($C59+7&lt;=$D59,IF(MONTH(INDEX(My_Date,$C59+7))=L$1,INDEX(My_Date,$C59+7),""),"")&amp;
IF($C59+8&lt;=$D59,IF(MONTH(INDEX(My_Date,$C59+8))=L$1,INDEX(My_Date,$C59+8),""),"")&amp;
IF($C59+9&lt;=$D59,IF(MONTH(INDEX(My_Date,$C59+9))=L$1,INDEX(My_Date,$C59+9),""),"")&amp;
IF($C59+10&lt;=$D59,IF(MONTH(INDEX(My_Date,$C59+10))=L$1,INDEX(My_Date,$C59+10),""),"")&amp;
IF($C59+11&lt;=$D59,IF(MONTH(INDEX(My_Date,$C59+11))=L$1,INDEX(My_Date,$C59+11),""),""),IF(MONTH($A59)=L$1,$A59,""))</f>
        <v/>
      </c>
      <c r="M59" s="23" t="str" cm="1">
        <f t="array" ref="M59">IF($E59="Yes",IF($C59&lt;=$D59,IF(MONTH(INDEX(My_Date,$C59))=M$1,INDEX(My_Date,$C59),""),"")&amp;
IF($C59+1&lt;=$D59,IF(MONTH(INDEX(My_Date,$C59+1))=M$1,INDEX(My_Date,$C59+1),""),"")&amp;
IF($C59+2&lt;=$D59,IF(MONTH(INDEX(My_Date,$C59+2))=M$1,INDEX(My_Date,$C59+2),""),"")&amp;
IF($C59+3&lt;=$D59,IF(MONTH(INDEX(My_Date,$C59+3))=M$1,INDEX(My_Date,$C59+3),""),"")&amp;
IF($C59+4&lt;=$D59,IF(MONTH(INDEX(My_Date,$C59+4))=M$1,INDEX(My_Date,$C59+4),""),"")&amp;
IF($C59+5&lt;=$D59,IF(MONTH(INDEX(My_Date,$C59+5))=M$1,INDEX(My_Date,$C59+5),""),"")&amp;
IF($C59+6&lt;=$D59,IF(MONTH(INDEX(My_Date,$C59+6))=M$1,INDEX(My_Date,$C59+6),""),"")&amp;
IF($C59+7&lt;=$D59,IF(MONTH(INDEX(My_Date,$C59+7))=M$1,INDEX(My_Date,$C59+7),""),"")&amp;
IF($C59+8&lt;=$D59,IF(MONTH(INDEX(My_Date,$C59+8))=M$1,INDEX(My_Date,$C59+8),""),"")&amp;
IF($C59+9&lt;=$D59,IF(MONTH(INDEX(My_Date,$C59+9))=M$1,INDEX(My_Date,$C59+9),""),"")&amp;
IF($C59+10&lt;=$D59,IF(MONTH(INDEX(My_Date,$C59+10))=M$1,INDEX(My_Date,$C59+10),""),"")&amp;
IF($C59+11&lt;=$D59,IF(MONTH(INDEX(My_Date,$C59+11))=M$1,INDEX(My_Date,$C59+11),""),""),IF(MONTH($A59)=M$1,$A59,""))</f>
        <v/>
      </c>
      <c r="N59" s="23" t="str" cm="1">
        <f t="array" ref="N59">IF($E59="Yes",IF($C59&lt;=$D59,IF(MONTH(INDEX(My_Date,$C59))=N$1,INDEX(My_Date,$C59),""),"")&amp;
IF($C59+1&lt;=$D59,IF(MONTH(INDEX(My_Date,$C59+1))=N$1,INDEX(My_Date,$C59+1),""),"")&amp;
IF($C59+2&lt;=$D59,IF(MONTH(INDEX(My_Date,$C59+2))=N$1,INDEX(My_Date,$C59+2),""),"")&amp;
IF($C59+3&lt;=$D59,IF(MONTH(INDEX(My_Date,$C59+3))=N$1,INDEX(My_Date,$C59+3),""),"")&amp;
IF($C59+4&lt;=$D59,IF(MONTH(INDEX(My_Date,$C59+4))=N$1,INDEX(My_Date,$C59+4),""),"")&amp;
IF($C59+5&lt;=$D59,IF(MONTH(INDEX(My_Date,$C59+5))=N$1,INDEX(My_Date,$C59+5),""),"")&amp;
IF($C59+6&lt;=$D59,IF(MONTH(INDEX(My_Date,$C59+6))=N$1,INDEX(My_Date,$C59+6),""),"")&amp;
IF($C59+7&lt;=$D59,IF(MONTH(INDEX(My_Date,$C59+7))=N$1,INDEX(My_Date,$C59+7),""),"")&amp;
IF($C59+8&lt;=$D59,IF(MONTH(INDEX(My_Date,$C59+8))=N$1,INDEX(My_Date,$C59+8),""),"")&amp;
IF($C59+9&lt;=$D59,IF(MONTH(INDEX(My_Date,$C59+9))=N$1,INDEX(My_Date,$C59+9),""),"")&amp;
IF($C59+10&lt;=$D59,IF(MONTH(INDEX(My_Date,$C59+10))=N$1,INDEX(My_Date,$C59+10),""),"")&amp;
IF($C59+11&lt;=$D59,IF(MONTH(INDEX(My_Date,$C59+11))=N$1,INDEX(My_Date,$C59+11),""),""),IF(MONTH($A59)=N$1,$A59,""))</f>
        <v/>
      </c>
      <c r="O59" s="23" cm="1">
        <f t="array" ref="O59">IF($E59="Yes",IF($C59&lt;=$D59,IF(MONTH(INDEX(My_Date,$C59))=O$1,INDEX(My_Date,$C59),""),"")&amp;
IF($C59+1&lt;=$D59,IF(MONTH(INDEX(My_Date,$C59+1))=O$1,INDEX(My_Date,$C59+1),""),"")&amp;
IF($C59+2&lt;=$D59,IF(MONTH(INDEX(My_Date,$C59+2))=O$1,INDEX(My_Date,$C59+2),""),"")&amp;
IF($C59+3&lt;=$D59,IF(MONTH(INDEX(My_Date,$C59+3))=O$1,INDEX(My_Date,$C59+3),""),"")&amp;
IF($C59+4&lt;=$D59,IF(MONTH(INDEX(My_Date,$C59+4))=O$1,INDEX(My_Date,$C59+4),""),"")&amp;
IF($C59+5&lt;=$D59,IF(MONTH(INDEX(My_Date,$C59+5))=O$1,INDEX(My_Date,$C59+5),""),"")&amp;
IF($C59+6&lt;=$D59,IF(MONTH(INDEX(My_Date,$C59+6))=O$1,INDEX(My_Date,$C59+6),""),"")&amp;
IF($C59+7&lt;=$D59,IF(MONTH(INDEX(My_Date,$C59+7))=O$1,INDEX(My_Date,$C59+7),""),"")&amp;
IF($C59+8&lt;=$D59,IF(MONTH(INDEX(My_Date,$C59+8))=O$1,INDEX(My_Date,$C59+8),""),"")&amp;
IF($C59+9&lt;=$D59,IF(MONTH(INDEX(My_Date,$C59+9))=O$1,INDEX(My_Date,$C59+9),""),"")&amp;
IF($C59+10&lt;=$D59,IF(MONTH(INDEX(My_Date,$C59+10))=O$1,INDEX(My_Date,$C59+10),""),"")&amp;
IF($C59+11&lt;=$D59,IF(MONTH(INDEX(My_Date,$C59+11))=O$1,INDEX(My_Date,$C59+11),""),""),IF(MONTH($A59)=O$1,$A59,""))</f>
        <v>50301</v>
      </c>
      <c r="P59" s="23" t="str" cm="1">
        <f t="array" ref="P59">IF($E59="Yes",IF($C59&lt;=$D59,IF(MONTH(INDEX(My_Date,$C59))=P$1,INDEX(My_Date,$C59),""),"")&amp;
IF($C59+1&lt;=$D59,IF(MONTH(INDEX(My_Date,$C59+1))=P$1,INDEX(My_Date,$C59+1),""),"")&amp;
IF($C59+2&lt;=$D59,IF(MONTH(INDEX(My_Date,$C59+2))=P$1,INDEX(My_Date,$C59+2),""),"")&amp;
IF($C59+3&lt;=$D59,IF(MONTH(INDEX(My_Date,$C59+3))=P$1,INDEX(My_Date,$C59+3),""),"")&amp;
IF($C59+4&lt;=$D59,IF(MONTH(INDEX(My_Date,$C59+4))=P$1,INDEX(My_Date,$C59+4),""),"")&amp;
IF($C59+5&lt;=$D59,IF(MONTH(INDEX(My_Date,$C59+5))=P$1,INDEX(My_Date,$C59+5),""),"")&amp;
IF($C59+6&lt;=$D59,IF(MONTH(INDEX(My_Date,$C59+6))=P$1,INDEX(My_Date,$C59+6),""),"")&amp;
IF($C59+7&lt;=$D59,IF(MONTH(INDEX(My_Date,$C59+7))=P$1,INDEX(My_Date,$C59+7),""),"")&amp;
IF($C59+8&lt;=$D59,IF(MONTH(INDEX(My_Date,$C59+8))=P$1,INDEX(My_Date,$C59+8),""),"")&amp;
IF($C59+9&lt;=$D59,IF(MONTH(INDEX(My_Date,$C59+9))=P$1,INDEX(My_Date,$C59+9),""),"")&amp;
IF($C59+10&lt;=$D59,IF(MONTH(INDEX(My_Date,$C59+10))=P$1,INDEX(My_Date,$C59+10),""),"")&amp;
IF($C59+11&lt;=$D59,IF(MONTH(INDEX(My_Date,$C59+11))=P$1,INDEX(My_Date,$C59+11),""),""),IF(MONTH($A59)=P$1,$A59,""))</f>
        <v/>
      </c>
      <c r="Q59" s="23" t="str" cm="1">
        <f t="array" ref="Q59">IF($E59="Yes",IF($C59&lt;=$D59,IF(MONTH(INDEX(My_Date,$C59))=Q$1,INDEX(My_Date,$C59),""),"")&amp;
IF($C59+1&lt;=$D59,IF(MONTH(INDEX(My_Date,$C59+1))=Q$1,INDEX(My_Date,$C59+1),""),"")&amp;
IF($C59+2&lt;=$D59,IF(MONTH(INDEX(My_Date,$C59+2))=Q$1,INDEX(My_Date,$C59+2),""),"")&amp;
IF($C59+3&lt;=$D59,IF(MONTH(INDEX(My_Date,$C59+3))=Q$1,INDEX(My_Date,$C59+3),""),"")&amp;
IF($C59+4&lt;=$D59,IF(MONTH(INDEX(My_Date,$C59+4))=Q$1,INDEX(My_Date,$C59+4),""),"")&amp;
IF($C59+5&lt;=$D59,IF(MONTH(INDEX(My_Date,$C59+5))=Q$1,INDEX(My_Date,$C59+5),""),"")&amp;
IF($C59+6&lt;=$D59,IF(MONTH(INDEX(My_Date,$C59+6))=Q$1,INDEX(My_Date,$C59+6),""),"")&amp;
IF($C59+7&lt;=$D59,IF(MONTH(INDEX(My_Date,$C59+7))=Q$1,INDEX(My_Date,$C59+7),""),"")&amp;
IF($C59+8&lt;=$D59,IF(MONTH(INDEX(My_Date,$C59+8))=Q$1,INDEX(My_Date,$C59+8),""),"")&amp;
IF($C59+9&lt;=$D59,IF(MONTH(INDEX(My_Date,$C59+9))=Q$1,INDEX(My_Date,$C59+9),""),"")&amp;
IF($C59+10&lt;=$D59,IF(MONTH(INDEX(My_Date,$C59+10))=Q$1,INDEX(My_Date,$C59+10),""),"")&amp;
IF($C59+11&lt;=$D59,IF(MONTH(INDEX(My_Date,$C59+11))=Q$1,INDEX(My_Date,$C59+11),""),""),IF(MONTH($A59)=Q$1,$A59,""))</f>
        <v/>
      </c>
      <c r="R59" s="24" t="str" cm="1">
        <f t="array" ref="R59">IF($E59="Yes",IF($C59&lt;=$D59,IF(MONTH(INDEX(My_Date,$C59))=R$1,INDEX(My_Date,$C59),""),"")&amp;
IF($C59+1&lt;=$D59,IF(MONTH(INDEX(My_Date,$C59+1))=R$1,INDEX(My_Date,$C59+1),""),"")&amp;
IF($C59+2&lt;=$D59,IF(MONTH(INDEX(My_Date,$C59+2))=R$1,INDEX(My_Date,$C59+2),""),"")&amp;
IF($C59+3&lt;=$D59,IF(MONTH(INDEX(My_Date,$C59+3))=R$1,INDEX(My_Date,$C59+3),""),"")&amp;
IF($C59+4&lt;=$D59,IF(MONTH(INDEX(My_Date,$C59+4))=R$1,INDEX(My_Date,$C59+4),""),"")&amp;
IF($C59+5&lt;=$D59,IF(MONTH(INDEX(My_Date,$C59+5))=R$1,INDEX(My_Date,$C59+5),""),"")&amp;
IF($C59+6&lt;=$D59,IF(MONTH(INDEX(My_Date,$C59+6))=R$1,INDEX(My_Date,$C59+6),""),"")&amp;
IF($C59+7&lt;=$D59,IF(MONTH(INDEX(My_Date,$C59+7))=R$1,INDEX(My_Date,$C59+7),""),"")&amp;
IF($C59+8&lt;=$D59,IF(MONTH(INDEX(My_Date,$C59+8))=R$1,INDEX(My_Date,$C59+8),""),"")&amp;
IF($C59+9&lt;=$D59,IF(MONTH(INDEX(My_Date,$C59+9))=R$1,INDEX(My_Date,$C59+9),""),"")&amp;
IF($C59+10&lt;=$D59,IF(MONTH(INDEX(My_Date,$C59+10))=R$1,INDEX(My_Date,$C59+10),""),"")&amp;
IF($C59+11&lt;=$D59,IF(MONTH(INDEX(My_Date,$C59+11))=R$1,INDEX(My_Date,$C59+11),""),""),IF(MONTH($A59)=R$1,$A59,""))</f>
        <v/>
      </c>
    </row>
    <row r="60" spans="1:18" x14ac:dyDescent="0.35">
      <c r="A60" s="4">
        <f>INDEX(Mom_s_Date,MATCH(F58,Mom_Year,0))</f>
        <v>50271</v>
      </c>
      <c r="B60" s="4">
        <f>INDEX(Mom_s_Date,MATCH(F58,Mom_Year,1))</f>
        <v>50271</v>
      </c>
      <c r="C60" s="5">
        <f>MATCH(A60,Mom_s_Date,0)</f>
        <v>16</v>
      </c>
      <c r="D60" s="5">
        <f>MATCH(B60,Mom_s_Date,0)</f>
        <v>16</v>
      </c>
      <c r="E60" s="5" t="str">
        <f t="shared" si="0"/>
        <v/>
      </c>
      <c r="F60" s="6" t="s">
        <v>1</v>
      </c>
      <c r="G60" s="18" t="str" cm="1">
        <f t="array" ref="G60">IF($E60="Yes",IF($C60&lt;=$D60,IF(MONTH(INDEX(Mom_s_Date,$C60))=G$1,INDEX(Mom_s_Date,$C60),""),"")&amp;
IF($C60+1&lt;=$D60,IF(MONTH(INDEX(Mom_s_Date,$C60+1))=G$1,INDEX(Mom_s_Date,$C60+1),""),"")&amp;
IF($C60+2&lt;=$D60,IF(MONTH(INDEX(Mom_s_Date,$C60+2))=G$1,INDEX(Mom_s_Date,$C60+2),""),"")&amp;
IF($C60+3&lt;=$D60,IF(MONTH(INDEX(Mom_s_Date,$C60+3))=G$1,INDEX(Mom_s_Date,$C60+3),""),"")&amp;
IF($C60+4&lt;=$D60,IF(MONTH(INDEX(Mom_s_Date,$C60+4))=G$1,INDEX(Mom_s_Date,$C60+4),""),"")&amp;
IF($C60+5&lt;=$D60,IF(MONTH(INDEX(Mom_s_Date,$C60+5))=G$1,INDEX(Mom_s_Date,$C60+5),""),"")&amp;
IF($C60+6&lt;=$D60,IF(MONTH(INDEX(Mom_s_Date,$C60+6))=G$1,INDEX(Mom_s_Date,$C60+6),""),"")&amp;
IF($C60+7&lt;=$D60,IF(MONTH(INDEX(Mom_s_Date,$C60+7))=G$1,INDEX(Mom_s_Date,$C60+7),""),"")&amp;
IF($C60+8&lt;=$D60,IF(MONTH(INDEX(Mom_s_Date,$C60+8))=G$1,INDEX(Mom_s_Date,$C60+8),""),"")&amp;
IF($C60+9&lt;=$D60,IF(MONTH(INDEX(Mom_s_Date,$C60+9))=G$1,INDEX(Mom_s_Date,$C60+9),""),"")&amp;
IF($C60+10&lt;=$D60,IF(MONTH(INDEX(Mom_s_Date,$C60+10))=G$1,INDEX(Mom_s_Date,$C60+10),""),"")&amp;
IF($C60+11&lt;=$D60,IF(MONTH(INDEX(Mom_s_Date,$C60+11))=G$1,INDEX(Mom_s_Date,$C60+11),""),""),IF(MONTH($A60)=G$1,$A60,""))</f>
        <v/>
      </c>
      <c r="H60" s="14" t="str" cm="1">
        <f t="array" ref="H60">IF($E60="Yes",IF($C60&lt;=$D60,IF(MONTH(INDEX(Mom_s_Date,$C60))=H$1,INDEX(Mom_s_Date,$C60),""),"")&amp;
IF($C60+1&lt;=$D60,IF(MONTH(INDEX(Mom_s_Date,$C60+1))=H$1,INDEX(Mom_s_Date,$C60+1),""),"")&amp;
IF($C60+2&lt;=$D60,IF(MONTH(INDEX(Mom_s_Date,$C60+2))=H$1,INDEX(Mom_s_Date,$C60+2),""),"")&amp;
IF($C60+3&lt;=$D60,IF(MONTH(INDEX(Mom_s_Date,$C60+3))=H$1,INDEX(Mom_s_Date,$C60+3),""),"")&amp;
IF($C60+4&lt;=$D60,IF(MONTH(INDEX(Mom_s_Date,$C60+4))=H$1,INDEX(Mom_s_Date,$C60+4),""),"")&amp;
IF($C60+5&lt;=$D60,IF(MONTH(INDEX(Mom_s_Date,$C60+5))=H$1,INDEX(Mom_s_Date,$C60+5),""),"")&amp;
IF($C60+6&lt;=$D60,IF(MONTH(INDEX(Mom_s_Date,$C60+6))=H$1,INDEX(Mom_s_Date,$C60+6),""),"")&amp;
IF($C60+7&lt;=$D60,IF(MONTH(INDEX(Mom_s_Date,$C60+7))=H$1,INDEX(Mom_s_Date,$C60+7),""),"")&amp;
IF($C60+8&lt;=$D60,IF(MONTH(INDEX(Mom_s_Date,$C60+8))=H$1,INDEX(Mom_s_Date,$C60+8),""),"")&amp;
IF($C60+9&lt;=$D60,IF(MONTH(INDEX(Mom_s_Date,$C60+9))=H$1,INDEX(Mom_s_Date,$C60+9),""),"")&amp;
IF($C60+10&lt;=$D60,IF(MONTH(INDEX(Mom_s_Date,$C60+10))=H$1,INDEX(Mom_s_Date,$C60+10),""),"")&amp;
IF($C60+11&lt;=$D60,IF(MONTH(INDEX(Mom_s_Date,$C60+11))=H$1,INDEX(Mom_s_Date,$C60+11),""),""),IF(MONTH($A60)=H$1,$A60,""))</f>
        <v/>
      </c>
      <c r="I60" s="14" t="str" cm="1">
        <f t="array" ref="I60">IF($E60="Yes",IF($C60&lt;=$D60,IF(MONTH(INDEX(Mom_s_Date,$C60))=I$1,INDEX(Mom_s_Date,$C60),""),"")&amp;
IF($C60+1&lt;=$D60,IF(MONTH(INDEX(Mom_s_Date,$C60+1))=I$1,INDEX(Mom_s_Date,$C60+1),""),"")&amp;
IF($C60+2&lt;=$D60,IF(MONTH(INDEX(Mom_s_Date,$C60+2))=I$1,INDEX(Mom_s_Date,$C60+2),""),"")&amp;
IF($C60+3&lt;=$D60,IF(MONTH(INDEX(Mom_s_Date,$C60+3))=I$1,INDEX(Mom_s_Date,$C60+3),""),"")&amp;
IF($C60+4&lt;=$D60,IF(MONTH(INDEX(Mom_s_Date,$C60+4))=I$1,INDEX(Mom_s_Date,$C60+4),""),"")&amp;
IF($C60+5&lt;=$D60,IF(MONTH(INDEX(Mom_s_Date,$C60+5))=I$1,INDEX(Mom_s_Date,$C60+5),""),"")&amp;
IF($C60+6&lt;=$D60,IF(MONTH(INDEX(Mom_s_Date,$C60+6))=I$1,INDEX(Mom_s_Date,$C60+6),""),"")&amp;
IF($C60+7&lt;=$D60,IF(MONTH(INDEX(Mom_s_Date,$C60+7))=I$1,INDEX(Mom_s_Date,$C60+7),""),"")&amp;
IF($C60+8&lt;=$D60,IF(MONTH(INDEX(Mom_s_Date,$C60+8))=I$1,INDEX(Mom_s_Date,$C60+8),""),"")&amp;
IF($C60+9&lt;=$D60,IF(MONTH(INDEX(Mom_s_Date,$C60+9))=I$1,INDEX(Mom_s_Date,$C60+9),""),"")&amp;
IF($C60+10&lt;=$D60,IF(MONTH(INDEX(Mom_s_Date,$C60+10))=I$1,INDEX(Mom_s_Date,$C60+10),""),"")&amp;
IF($C60+11&lt;=$D60,IF(MONTH(INDEX(Mom_s_Date,$C60+11))=I$1,INDEX(Mom_s_Date,$C60+11),""),""),IF(MONTH($A60)=I$1,$A60,""))</f>
        <v/>
      </c>
      <c r="J60" s="14" t="str" cm="1">
        <f t="array" ref="J60">IF($E60="Yes",IF($C60&lt;=$D60,IF(MONTH(INDEX(Mom_s_Date,$C60))=J$1,INDEX(Mom_s_Date,$C60),""),"")&amp;
IF($C60+1&lt;=$D60,IF(MONTH(INDEX(Mom_s_Date,$C60+1))=J$1,INDEX(Mom_s_Date,$C60+1),""),"")&amp;
IF($C60+2&lt;=$D60,IF(MONTH(INDEX(Mom_s_Date,$C60+2))=J$1,INDEX(Mom_s_Date,$C60+2),""),"")&amp;
IF($C60+3&lt;=$D60,IF(MONTH(INDEX(Mom_s_Date,$C60+3))=J$1,INDEX(Mom_s_Date,$C60+3),""),"")&amp;
IF($C60+4&lt;=$D60,IF(MONTH(INDEX(Mom_s_Date,$C60+4))=J$1,INDEX(Mom_s_Date,$C60+4),""),"")&amp;
IF($C60+5&lt;=$D60,IF(MONTH(INDEX(Mom_s_Date,$C60+5))=J$1,INDEX(Mom_s_Date,$C60+5),""),"")&amp;
IF($C60+6&lt;=$D60,IF(MONTH(INDEX(Mom_s_Date,$C60+6))=J$1,INDEX(Mom_s_Date,$C60+6),""),"")&amp;
IF($C60+7&lt;=$D60,IF(MONTH(INDEX(Mom_s_Date,$C60+7))=J$1,INDEX(Mom_s_Date,$C60+7),""),"")&amp;
IF($C60+8&lt;=$D60,IF(MONTH(INDEX(Mom_s_Date,$C60+8))=J$1,INDEX(Mom_s_Date,$C60+8),""),"")&amp;
IF($C60+9&lt;=$D60,IF(MONTH(INDEX(Mom_s_Date,$C60+9))=J$1,INDEX(Mom_s_Date,$C60+9),""),"")&amp;
IF($C60+10&lt;=$D60,IF(MONTH(INDEX(Mom_s_Date,$C60+10))=J$1,INDEX(Mom_s_Date,$C60+10),""),"")&amp;
IF($C60+11&lt;=$D60,IF(MONTH(INDEX(Mom_s_Date,$C60+11))=J$1,INDEX(Mom_s_Date,$C60+11),""),""),IF(MONTH($A60)=J$1,$A60,""))</f>
        <v/>
      </c>
      <c r="K60" s="14" t="str" cm="1">
        <f t="array" ref="K60">IF($E60="Yes",IF($C60&lt;=$D60,IF(MONTH(INDEX(Mom_s_Date,$C60))=K$1,INDEX(Mom_s_Date,$C60),""),"")&amp;
IF($C60+1&lt;=$D60,IF(MONTH(INDEX(Mom_s_Date,$C60+1))=K$1,INDEX(Mom_s_Date,$C60+1),""),"")&amp;
IF($C60+2&lt;=$D60,IF(MONTH(INDEX(Mom_s_Date,$C60+2))=K$1,INDEX(Mom_s_Date,$C60+2),""),"")&amp;
IF($C60+3&lt;=$D60,IF(MONTH(INDEX(Mom_s_Date,$C60+3))=K$1,INDEX(Mom_s_Date,$C60+3),""),"")&amp;
IF($C60+4&lt;=$D60,IF(MONTH(INDEX(Mom_s_Date,$C60+4))=K$1,INDEX(Mom_s_Date,$C60+4),""),"")&amp;
IF($C60+5&lt;=$D60,IF(MONTH(INDEX(Mom_s_Date,$C60+5))=K$1,INDEX(Mom_s_Date,$C60+5),""),"")&amp;
IF($C60+6&lt;=$D60,IF(MONTH(INDEX(Mom_s_Date,$C60+6))=K$1,INDEX(Mom_s_Date,$C60+6),""),"")&amp;
IF($C60+7&lt;=$D60,IF(MONTH(INDEX(Mom_s_Date,$C60+7))=K$1,INDEX(Mom_s_Date,$C60+7),""),"")&amp;
IF($C60+8&lt;=$D60,IF(MONTH(INDEX(Mom_s_Date,$C60+8))=K$1,INDEX(Mom_s_Date,$C60+8),""),"")&amp;
IF($C60+9&lt;=$D60,IF(MONTH(INDEX(Mom_s_Date,$C60+9))=K$1,INDEX(Mom_s_Date,$C60+9),""),"")&amp;
IF($C60+10&lt;=$D60,IF(MONTH(INDEX(Mom_s_Date,$C60+10))=K$1,INDEX(Mom_s_Date,$C60+10),""),"")&amp;
IF($C60+11&lt;=$D60,IF(MONTH(INDEX(Mom_s_Date,$C60+11))=K$1,INDEX(Mom_s_Date,$C60+11),""),""),IF(MONTH($A60)=K$1,$A60,""))</f>
        <v/>
      </c>
      <c r="L60" s="14" t="str" cm="1">
        <f t="array" ref="L60">IF($E60="Yes",IF($C60&lt;=$D60,IF(MONTH(INDEX(Mom_s_Date,$C60))=L$1,INDEX(Mom_s_Date,$C60),""),"")&amp;
IF($C60+1&lt;=$D60,IF(MONTH(INDEX(Mom_s_Date,$C60+1))=L$1,INDEX(Mom_s_Date,$C60+1),""),"")&amp;
IF($C60+2&lt;=$D60,IF(MONTH(INDEX(Mom_s_Date,$C60+2))=L$1,INDEX(Mom_s_Date,$C60+2),""),"")&amp;
IF($C60+3&lt;=$D60,IF(MONTH(INDEX(Mom_s_Date,$C60+3))=L$1,INDEX(Mom_s_Date,$C60+3),""),"")&amp;
IF($C60+4&lt;=$D60,IF(MONTH(INDEX(Mom_s_Date,$C60+4))=L$1,INDEX(Mom_s_Date,$C60+4),""),"")&amp;
IF($C60+5&lt;=$D60,IF(MONTH(INDEX(Mom_s_Date,$C60+5))=L$1,INDEX(Mom_s_Date,$C60+5),""),"")&amp;
IF($C60+6&lt;=$D60,IF(MONTH(INDEX(Mom_s_Date,$C60+6))=L$1,INDEX(Mom_s_Date,$C60+6),""),"")&amp;
IF($C60+7&lt;=$D60,IF(MONTH(INDEX(Mom_s_Date,$C60+7))=L$1,INDEX(Mom_s_Date,$C60+7),""),"")&amp;
IF($C60+8&lt;=$D60,IF(MONTH(INDEX(Mom_s_Date,$C60+8))=L$1,INDEX(Mom_s_Date,$C60+8),""),"")&amp;
IF($C60+9&lt;=$D60,IF(MONTH(INDEX(Mom_s_Date,$C60+9))=L$1,INDEX(Mom_s_Date,$C60+9),""),"")&amp;
IF($C60+10&lt;=$D60,IF(MONTH(INDEX(Mom_s_Date,$C60+10))=L$1,INDEX(Mom_s_Date,$C60+10),""),"")&amp;
IF($C60+11&lt;=$D60,IF(MONTH(INDEX(Mom_s_Date,$C60+11))=L$1,INDEX(Mom_s_Date,$C60+11),""),""),IF(MONTH($A60)=L$1,$A60,""))</f>
        <v/>
      </c>
      <c r="M60" s="14" t="str" cm="1">
        <f t="array" ref="M60">IF($E60="Yes",IF($C60&lt;=$D60,IF(MONTH(INDEX(Mom_s_Date,$C60))=M$1,INDEX(Mom_s_Date,$C60),""),"")&amp;
IF($C60+1&lt;=$D60,IF(MONTH(INDEX(Mom_s_Date,$C60+1))=M$1,INDEX(Mom_s_Date,$C60+1),""),"")&amp;
IF($C60+2&lt;=$D60,IF(MONTH(INDEX(Mom_s_Date,$C60+2))=M$1,INDEX(Mom_s_Date,$C60+2),""),"")&amp;
IF($C60+3&lt;=$D60,IF(MONTH(INDEX(Mom_s_Date,$C60+3))=M$1,INDEX(Mom_s_Date,$C60+3),""),"")&amp;
IF($C60+4&lt;=$D60,IF(MONTH(INDEX(Mom_s_Date,$C60+4))=M$1,INDEX(Mom_s_Date,$C60+4),""),"")&amp;
IF($C60+5&lt;=$D60,IF(MONTH(INDEX(Mom_s_Date,$C60+5))=M$1,INDEX(Mom_s_Date,$C60+5),""),"")&amp;
IF($C60+6&lt;=$D60,IF(MONTH(INDEX(Mom_s_Date,$C60+6))=M$1,INDEX(Mom_s_Date,$C60+6),""),"")&amp;
IF($C60+7&lt;=$D60,IF(MONTH(INDEX(Mom_s_Date,$C60+7))=M$1,INDEX(Mom_s_Date,$C60+7),""),"")&amp;
IF($C60+8&lt;=$D60,IF(MONTH(INDEX(Mom_s_Date,$C60+8))=M$1,INDEX(Mom_s_Date,$C60+8),""),"")&amp;
IF($C60+9&lt;=$D60,IF(MONTH(INDEX(Mom_s_Date,$C60+9))=M$1,INDEX(Mom_s_Date,$C60+9),""),"")&amp;
IF($C60+10&lt;=$D60,IF(MONTH(INDEX(Mom_s_Date,$C60+10))=M$1,INDEX(Mom_s_Date,$C60+10),""),"")&amp;
IF($C60+11&lt;=$D60,IF(MONTH(INDEX(Mom_s_Date,$C60+11))=M$1,INDEX(Mom_s_Date,$C60+11),""),""),IF(MONTH($A60)=M$1,$A60,""))</f>
        <v/>
      </c>
      <c r="N60" s="14" cm="1">
        <f t="array" ref="N60">IF($E60="Yes",IF($C60&lt;=$D60,IF(MONTH(INDEX(Mom_s_Date,$C60))=N$1,INDEX(Mom_s_Date,$C60),""),"")&amp;
IF($C60+1&lt;=$D60,IF(MONTH(INDEX(Mom_s_Date,$C60+1))=N$1,INDEX(Mom_s_Date,$C60+1),""),"")&amp;
IF($C60+2&lt;=$D60,IF(MONTH(INDEX(Mom_s_Date,$C60+2))=N$1,INDEX(Mom_s_Date,$C60+2),""),"")&amp;
IF($C60+3&lt;=$D60,IF(MONTH(INDEX(Mom_s_Date,$C60+3))=N$1,INDEX(Mom_s_Date,$C60+3),""),"")&amp;
IF($C60+4&lt;=$D60,IF(MONTH(INDEX(Mom_s_Date,$C60+4))=N$1,INDEX(Mom_s_Date,$C60+4),""),"")&amp;
IF($C60+5&lt;=$D60,IF(MONTH(INDEX(Mom_s_Date,$C60+5))=N$1,INDEX(Mom_s_Date,$C60+5),""),"")&amp;
IF($C60+6&lt;=$D60,IF(MONTH(INDEX(Mom_s_Date,$C60+6))=N$1,INDEX(Mom_s_Date,$C60+6),""),"")&amp;
IF($C60+7&lt;=$D60,IF(MONTH(INDEX(Mom_s_Date,$C60+7))=N$1,INDEX(Mom_s_Date,$C60+7),""),"")&amp;
IF($C60+8&lt;=$D60,IF(MONTH(INDEX(Mom_s_Date,$C60+8))=N$1,INDEX(Mom_s_Date,$C60+8),""),"")&amp;
IF($C60+9&lt;=$D60,IF(MONTH(INDEX(Mom_s_Date,$C60+9))=N$1,INDEX(Mom_s_Date,$C60+9),""),"")&amp;
IF($C60+10&lt;=$D60,IF(MONTH(INDEX(Mom_s_Date,$C60+10))=N$1,INDEX(Mom_s_Date,$C60+10),""),"")&amp;
IF($C60+11&lt;=$D60,IF(MONTH(INDEX(Mom_s_Date,$C60+11))=N$1,INDEX(Mom_s_Date,$C60+11),""),""),IF(MONTH($A60)=N$1,$A60,""))</f>
        <v>50271</v>
      </c>
      <c r="O60" s="14" t="str" cm="1">
        <f t="array" ref="O60">IF($E60="Yes",IF($C60&lt;=$D60,IF(MONTH(INDEX(Mom_s_Date,$C60))=O$1,INDEX(Mom_s_Date,$C60),""),"")&amp;
IF($C60+1&lt;=$D60,IF(MONTH(INDEX(Mom_s_Date,$C60+1))=O$1,INDEX(Mom_s_Date,$C60+1),""),"")&amp;
IF($C60+2&lt;=$D60,IF(MONTH(INDEX(Mom_s_Date,$C60+2))=O$1,INDEX(Mom_s_Date,$C60+2),""),"")&amp;
IF($C60+3&lt;=$D60,IF(MONTH(INDEX(Mom_s_Date,$C60+3))=O$1,INDEX(Mom_s_Date,$C60+3),""),"")&amp;
IF($C60+4&lt;=$D60,IF(MONTH(INDEX(Mom_s_Date,$C60+4))=O$1,INDEX(Mom_s_Date,$C60+4),""),"")&amp;
IF($C60+5&lt;=$D60,IF(MONTH(INDEX(Mom_s_Date,$C60+5))=O$1,INDEX(Mom_s_Date,$C60+5),""),"")&amp;
IF($C60+6&lt;=$D60,IF(MONTH(INDEX(Mom_s_Date,$C60+6))=O$1,INDEX(Mom_s_Date,$C60+6),""),"")&amp;
IF($C60+7&lt;=$D60,IF(MONTH(INDEX(Mom_s_Date,$C60+7))=O$1,INDEX(Mom_s_Date,$C60+7),""),"")&amp;
IF($C60+8&lt;=$D60,IF(MONTH(INDEX(Mom_s_Date,$C60+8))=O$1,INDEX(Mom_s_Date,$C60+8),""),"")&amp;
IF($C60+9&lt;=$D60,IF(MONTH(INDEX(Mom_s_Date,$C60+9))=O$1,INDEX(Mom_s_Date,$C60+9),""),"")&amp;
IF($C60+10&lt;=$D60,IF(MONTH(INDEX(Mom_s_Date,$C60+10))=O$1,INDEX(Mom_s_Date,$C60+10),""),"")&amp;
IF($C60+11&lt;=$D60,IF(MONTH(INDEX(Mom_s_Date,$C60+11))=O$1,INDEX(Mom_s_Date,$C60+11),""),""),IF(MONTH($A60)=O$1,$A60,""))</f>
        <v/>
      </c>
      <c r="P60" s="14" t="str" cm="1">
        <f t="array" ref="P60">IF($E60="Yes",IF($C60&lt;=$D60,IF(MONTH(INDEX(Mom_s_Date,$C60))=P$1,INDEX(Mom_s_Date,$C60),""),"")&amp;
IF($C60+1&lt;=$D60,IF(MONTH(INDEX(Mom_s_Date,$C60+1))=P$1,INDEX(Mom_s_Date,$C60+1),""),"")&amp;
IF($C60+2&lt;=$D60,IF(MONTH(INDEX(Mom_s_Date,$C60+2))=P$1,INDEX(Mom_s_Date,$C60+2),""),"")&amp;
IF($C60+3&lt;=$D60,IF(MONTH(INDEX(Mom_s_Date,$C60+3))=P$1,INDEX(Mom_s_Date,$C60+3),""),"")&amp;
IF($C60+4&lt;=$D60,IF(MONTH(INDEX(Mom_s_Date,$C60+4))=P$1,INDEX(Mom_s_Date,$C60+4),""),"")&amp;
IF($C60+5&lt;=$D60,IF(MONTH(INDEX(Mom_s_Date,$C60+5))=P$1,INDEX(Mom_s_Date,$C60+5),""),"")&amp;
IF($C60+6&lt;=$D60,IF(MONTH(INDEX(Mom_s_Date,$C60+6))=P$1,INDEX(Mom_s_Date,$C60+6),""),"")&amp;
IF($C60+7&lt;=$D60,IF(MONTH(INDEX(Mom_s_Date,$C60+7))=P$1,INDEX(Mom_s_Date,$C60+7),""),"")&amp;
IF($C60+8&lt;=$D60,IF(MONTH(INDEX(Mom_s_Date,$C60+8))=P$1,INDEX(Mom_s_Date,$C60+8),""),"")&amp;
IF($C60+9&lt;=$D60,IF(MONTH(INDEX(Mom_s_Date,$C60+9))=P$1,INDEX(Mom_s_Date,$C60+9),""),"")&amp;
IF($C60+10&lt;=$D60,IF(MONTH(INDEX(Mom_s_Date,$C60+10))=P$1,INDEX(Mom_s_Date,$C60+10),""),"")&amp;
IF($C60+11&lt;=$D60,IF(MONTH(INDEX(Mom_s_Date,$C60+11))=P$1,INDEX(Mom_s_Date,$C60+11),""),""),IF(MONTH($A60)=P$1,$A60,""))</f>
        <v/>
      </c>
      <c r="Q60" s="14" t="str" cm="1">
        <f t="array" ref="Q60">IF($E60="Yes",IF($C60&lt;=$D60,IF(MONTH(INDEX(Mom_s_Date,$C60))=Q$1,INDEX(Mom_s_Date,$C60),""),"")&amp;
IF($C60+1&lt;=$D60,IF(MONTH(INDEX(Mom_s_Date,$C60+1))=Q$1,INDEX(Mom_s_Date,$C60+1),""),"")&amp;
IF($C60+2&lt;=$D60,IF(MONTH(INDEX(Mom_s_Date,$C60+2))=Q$1,INDEX(Mom_s_Date,$C60+2),""),"")&amp;
IF($C60+3&lt;=$D60,IF(MONTH(INDEX(Mom_s_Date,$C60+3))=Q$1,INDEX(Mom_s_Date,$C60+3),""),"")&amp;
IF($C60+4&lt;=$D60,IF(MONTH(INDEX(Mom_s_Date,$C60+4))=Q$1,INDEX(Mom_s_Date,$C60+4),""),"")&amp;
IF($C60+5&lt;=$D60,IF(MONTH(INDEX(Mom_s_Date,$C60+5))=Q$1,INDEX(Mom_s_Date,$C60+5),""),"")&amp;
IF($C60+6&lt;=$D60,IF(MONTH(INDEX(Mom_s_Date,$C60+6))=Q$1,INDEX(Mom_s_Date,$C60+6),""),"")&amp;
IF($C60+7&lt;=$D60,IF(MONTH(INDEX(Mom_s_Date,$C60+7))=Q$1,INDEX(Mom_s_Date,$C60+7),""),"")&amp;
IF($C60+8&lt;=$D60,IF(MONTH(INDEX(Mom_s_Date,$C60+8))=Q$1,INDEX(Mom_s_Date,$C60+8),""),"")&amp;
IF($C60+9&lt;=$D60,IF(MONTH(INDEX(Mom_s_Date,$C60+9))=Q$1,INDEX(Mom_s_Date,$C60+9),""),"")&amp;
IF($C60+10&lt;=$D60,IF(MONTH(INDEX(Mom_s_Date,$C60+10))=Q$1,INDEX(Mom_s_Date,$C60+10),""),"")&amp;
IF($C60+11&lt;=$D60,IF(MONTH(INDEX(Mom_s_Date,$C60+11))=Q$1,INDEX(Mom_s_Date,$C60+11),""),""),IF(MONTH($A60)=Q$1,$A60,""))</f>
        <v/>
      </c>
      <c r="R60" s="15" t="str" cm="1">
        <f t="array" ref="R60">IF($E60="Yes",IF($C60&lt;=$D60,IF(MONTH(INDEX(Mom_s_Date,$C60))=R$1,INDEX(Mom_s_Date,$C60),""),"")&amp;
IF($C60+1&lt;=$D60,IF(MONTH(INDEX(Mom_s_Date,$C60+1))=R$1,INDEX(Mom_s_Date,$C60+1),""),"")&amp;
IF($C60+2&lt;=$D60,IF(MONTH(INDEX(Mom_s_Date,$C60+2))=R$1,INDEX(Mom_s_Date,$C60+2),""),"")&amp;
IF($C60+3&lt;=$D60,IF(MONTH(INDEX(Mom_s_Date,$C60+3))=R$1,INDEX(Mom_s_Date,$C60+3),""),"")&amp;
IF($C60+4&lt;=$D60,IF(MONTH(INDEX(Mom_s_Date,$C60+4))=R$1,INDEX(Mom_s_Date,$C60+4),""),"")&amp;
IF($C60+5&lt;=$D60,IF(MONTH(INDEX(Mom_s_Date,$C60+5))=R$1,INDEX(Mom_s_Date,$C60+5),""),"")&amp;
IF($C60+6&lt;=$D60,IF(MONTH(INDEX(Mom_s_Date,$C60+6))=R$1,INDEX(Mom_s_Date,$C60+6),""),"")&amp;
IF($C60+7&lt;=$D60,IF(MONTH(INDEX(Mom_s_Date,$C60+7))=R$1,INDEX(Mom_s_Date,$C60+7),""),"")&amp;
IF($C60+8&lt;=$D60,IF(MONTH(INDEX(Mom_s_Date,$C60+8))=R$1,INDEX(Mom_s_Date,$C60+8),""),"")&amp;
IF($C60+9&lt;=$D60,IF(MONTH(INDEX(Mom_s_Date,$C60+9))=R$1,INDEX(Mom_s_Date,$C60+9),""),"")&amp;
IF($C60+10&lt;=$D60,IF(MONTH(INDEX(Mom_s_Date,$C60+10))=R$1,INDEX(Mom_s_Date,$C60+10),""),"")&amp;
IF($C60+11&lt;=$D60,IF(MONTH(INDEX(Mom_s_Date,$C60+11))=R$1,INDEX(Mom_s_Date,$C60+11),""),""),IF(MONTH($A60)=R$1,$A60,""))</f>
        <v/>
      </c>
    </row>
    <row r="61" spans="1:18" x14ac:dyDescent="0.35">
      <c r="A61" s="4">
        <f>INDEX(Dad_s_Date,MATCH(F58,Dad_Year,0))</f>
        <v>50341</v>
      </c>
      <c r="B61" s="4">
        <f>INDEX(Dad_s_Date,MATCH(F58,Dad_Year,1))</f>
        <v>50341</v>
      </c>
      <c r="C61" s="5">
        <f>MATCH(A61,Dad_s_Date,0)</f>
        <v>15</v>
      </c>
      <c r="D61" s="5">
        <f>MATCH(B61,Dad_s_Date,0)</f>
        <v>15</v>
      </c>
      <c r="E61" s="5" t="str">
        <f t="shared" si="0"/>
        <v/>
      </c>
      <c r="F61" s="6" t="s">
        <v>2</v>
      </c>
      <c r="G61" s="19" t="str" cm="1">
        <f t="array" ref="G61">IF($E61="Yes",IF($C61&lt;=$D61,IF(MONTH(INDEX(Dad_s_Date,$C61))=G$1,INDEX(Dad_s_Date,$C61),""),"")&amp;
IF($C61+1&lt;=$D61,IF(MONTH(INDEX(Dad_s_Date,$C61+1))=G$1,INDEX(Dad_s_Date,$C61+1),""),"")&amp;
IF($C61+2&lt;=$D61,IF(MONTH(INDEX(Dad_s_Date,$C61+2))=G$1,INDEX(Dad_s_Date,$C61+2),""),"")&amp;
IF($C61+3&lt;=$D61,IF(MONTH(INDEX(Dad_s_Date,$C61+3))=G$1,INDEX(Dad_s_Date,$C61+3),""),"")&amp;
IF($C61+4&lt;=$D61,IF(MONTH(INDEX(Dad_s_Date,$C61+4))=G$1,INDEX(Dad_s_Date,$C61+4),""),"")&amp;
IF($C61+5&lt;=$D61,IF(MONTH(INDEX(Dad_s_Date,$C61+5))=G$1,INDEX(Dad_s_Date,$C61+5),""),"")&amp;
IF($C61+6&lt;=$D61,IF(MONTH(INDEX(Dad_s_Date,$C61+6))=G$1,INDEX(Dad_s_Date,$C61+6),""),"")&amp;
IF($C61+7&lt;=$D61,IF(MONTH(INDEX(Dad_s_Date,$C61+7))=G$1,INDEX(Dad_s_Date,$C61+7),""),"")&amp;
IF($C61+8&lt;=$D61,IF(MONTH(INDEX(Dad_s_Date,$C61+8))=G$1,INDEX(Dad_s_Date,$C61+8),""),"")&amp;
IF($C61+9&lt;=$D61,IF(MONTH(INDEX(Dad_s_Date,$C61+9))=G$1,INDEX(Dad_s_Date,$C61+9),""),"")&amp;
IF($C61+10&lt;=$D61,IF(MONTH(INDEX(Dad_s_Date,$C61+10))=G$1,INDEX(Dad_s_Date,$C61+10),""),"")&amp;
IF($C61+11&lt;=$D61,IF(MONTH(INDEX(Dad_s_Date,$C61+11))=G$1,INDEX(Dad_s_Date,$C61+11),""),""),IF(MONTH($A61)=G$1,$A61,""))</f>
        <v/>
      </c>
      <c r="H61" s="16" t="str" cm="1">
        <f t="array" ref="H61">IF($E61="Yes",IF($C61&lt;=$D61,IF(MONTH(INDEX(Dad_s_Date,$C61))=H$1,INDEX(Dad_s_Date,$C61),""),"")&amp;
IF($C61+1&lt;=$D61,IF(MONTH(INDEX(Dad_s_Date,$C61+1))=H$1,INDEX(Dad_s_Date,$C61+1),""),"")&amp;
IF($C61+2&lt;=$D61,IF(MONTH(INDEX(Dad_s_Date,$C61+2))=H$1,INDEX(Dad_s_Date,$C61+2),""),"")&amp;
IF($C61+3&lt;=$D61,IF(MONTH(INDEX(Dad_s_Date,$C61+3))=H$1,INDEX(Dad_s_Date,$C61+3),""),"")&amp;
IF($C61+4&lt;=$D61,IF(MONTH(INDEX(Dad_s_Date,$C61+4))=H$1,INDEX(Dad_s_Date,$C61+4),""),"")&amp;
IF($C61+5&lt;=$D61,IF(MONTH(INDEX(Dad_s_Date,$C61+5))=H$1,INDEX(Dad_s_Date,$C61+5),""),"")&amp;
IF($C61+6&lt;=$D61,IF(MONTH(INDEX(Dad_s_Date,$C61+6))=H$1,INDEX(Dad_s_Date,$C61+6),""),"")&amp;
IF($C61+7&lt;=$D61,IF(MONTH(INDEX(Dad_s_Date,$C61+7))=H$1,INDEX(Dad_s_Date,$C61+7),""),"")&amp;
IF($C61+8&lt;=$D61,IF(MONTH(INDEX(Dad_s_Date,$C61+8))=H$1,INDEX(Dad_s_Date,$C61+8),""),"")&amp;
IF($C61+9&lt;=$D61,IF(MONTH(INDEX(Dad_s_Date,$C61+9))=H$1,INDEX(Dad_s_Date,$C61+9),""),"")&amp;
IF($C61+10&lt;=$D61,IF(MONTH(INDEX(Dad_s_Date,$C61+10))=H$1,INDEX(Dad_s_Date,$C61+10),""),"")&amp;
IF($C61+11&lt;=$D61,IF(MONTH(INDEX(Dad_s_Date,$C61+11))=H$1,INDEX(Dad_s_Date,$C61+11),""),""),IF(MONTH($A61)=H$1,$A61,""))</f>
        <v/>
      </c>
      <c r="I61" s="16" t="str" cm="1">
        <f t="array" ref="I61">IF($E61="Yes",IF($C61&lt;=$D61,IF(MONTH(INDEX(Dad_s_Date,$C61))=I$1,INDEX(Dad_s_Date,$C61),""),"")&amp;
IF($C61+1&lt;=$D61,IF(MONTH(INDEX(Dad_s_Date,$C61+1))=I$1,INDEX(Dad_s_Date,$C61+1),""),"")&amp;
IF($C61+2&lt;=$D61,IF(MONTH(INDEX(Dad_s_Date,$C61+2))=I$1,INDEX(Dad_s_Date,$C61+2),""),"")&amp;
IF($C61+3&lt;=$D61,IF(MONTH(INDEX(Dad_s_Date,$C61+3))=I$1,INDEX(Dad_s_Date,$C61+3),""),"")&amp;
IF($C61+4&lt;=$D61,IF(MONTH(INDEX(Dad_s_Date,$C61+4))=I$1,INDEX(Dad_s_Date,$C61+4),""),"")&amp;
IF($C61+5&lt;=$D61,IF(MONTH(INDEX(Dad_s_Date,$C61+5))=I$1,INDEX(Dad_s_Date,$C61+5),""),"")&amp;
IF($C61+6&lt;=$D61,IF(MONTH(INDEX(Dad_s_Date,$C61+6))=I$1,INDEX(Dad_s_Date,$C61+6),""),"")&amp;
IF($C61+7&lt;=$D61,IF(MONTH(INDEX(Dad_s_Date,$C61+7))=I$1,INDEX(Dad_s_Date,$C61+7),""),"")&amp;
IF($C61+8&lt;=$D61,IF(MONTH(INDEX(Dad_s_Date,$C61+8))=I$1,INDEX(Dad_s_Date,$C61+8),""),"")&amp;
IF($C61+9&lt;=$D61,IF(MONTH(INDEX(Dad_s_Date,$C61+9))=I$1,INDEX(Dad_s_Date,$C61+9),""),"")&amp;
IF($C61+10&lt;=$D61,IF(MONTH(INDEX(Dad_s_Date,$C61+10))=I$1,INDEX(Dad_s_Date,$C61+10),""),"")&amp;
IF($C61+11&lt;=$D61,IF(MONTH(INDEX(Dad_s_Date,$C61+11))=I$1,INDEX(Dad_s_Date,$C61+11),""),""),IF(MONTH($A61)=I$1,$A61,""))</f>
        <v/>
      </c>
      <c r="J61" s="16" t="str" cm="1">
        <f t="array" ref="J61">IF($E61="Yes",IF($C61&lt;=$D61,IF(MONTH(INDEX(Dad_s_Date,$C61))=J$1,INDEX(Dad_s_Date,$C61),""),"")&amp;
IF($C61+1&lt;=$D61,IF(MONTH(INDEX(Dad_s_Date,$C61+1))=J$1,INDEX(Dad_s_Date,$C61+1),""),"")&amp;
IF($C61+2&lt;=$D61,IF(MONTH(INDEX(Dad_s_Date,$C61+2))=J$1,INDEX(Dad_s_Date,$C61+2),""),"")&amp;
IF($C61+3&lt;=$D61,IF(MONTH(INDEX(Dad_s_Date,$C61+3))=J$1,INDEX(Dad_s_Date,$C61+3),""),"")&amp;
IF($C61+4&lt;=$D61,IF(MONTH(INDEX(Dad_s_Date,$C61+4))=J$1,INDEX(Dad_s_Date,$C61+4),""),"")&amp;
IF($C61+5&lt;=$D61,IF(MONTH(INDEX(Dad_s_Date,$C61+5))=J$1,INDEX(Dad_s_Date,$C61+5),""),"")&amp;
IF($C61+6&lt;=$D61,IF(MONTH(INDEX(Dad_s_Date,$C61+6))=J$1,INDEX(Dad_s_Date,$C61+6),""),"")&amp;
IF($C61+7&lt;=$D61,IF(MONTH(INDEX(Dad_s_Date,$C61+7))=J$1,INDEX(Dad_s_Date,$C61+7),""),"")&amp;
IF($C61+8&lt;=$D61,IF(MONTH(INDEX(Dad_s_Date,$C61+8))=J$1,INDEX(Dad_s_Date,$C61+8),""),"")&amp;
IF($C61+9&lt;=$D61,IF(MONTH(INDEX(Dad_s_Date,$C61+9))=J$1,INDEX(Dad_s_Date,$C61+9),""),"")&amp;
IF($C61+10&lt;=$D61,IF(MONTH(INDEX(Dad_s_Date,$C61+10))=J$1,INDEX(Dad_s_Date,$C61+10),""),"")&amp;
IF($C61+11&lt;=$D61,IF(MONTH(INDEX(Dad_s_Date,$C61+11))=J$1,INDEX(Dad_s_Date,$C61+11),""),""),IF(MONTH($A61)=J$1,$A61,""))</f>
        <v/>
      </c>
      <c r="K61" s="16" t="str" cm="1">
        <f t="array" ref="K61">IF($E61="Yes",IF($C61&lt;=$D61,IF(MONTH(INDEX(Dad_s_Date,$C61))=K$1,INDEX(Dad_s_Date,$C61),""),"")&amp;
IF($C61+1&lt;=$D61,IF(MONTH(INDEX(Dad_s_Date,$C61+1))=K$1,INDEX(Dad_s_Date,$C61+1),""),"")&amp;
IF($C61+2&lt;=$D61,IF(MONTH(INDEX(Dad_s_Date,$C61+2))=K$1,INDEX(Dad_s_Date,$C61+2),""),"")&amp;
IF($C61+3&lt;=$D61,IF(MONTH(INDEX(Dad_s_Date,$C61+3))=K$1,INDEX(Dad_s_Date,$C61+3),""),"")&amp;
IF($C61+4&lt;=$D61,IF(MONTH(INDEX(Dad_s_Date,$C61+4))=K$1,INDEX(Dad_s_Date,$C61+4),""),"")&amp;
IF($C61+5&lt;=$D61,IF(MONTH(INDEX(Dad_s_Date,$C61+5))=K$1,INDEX(Dad_s_Date,$C61+5),""),"")&amp;
IF($C61+6&lt;=$D61,IF(MONTH(INDEX(Dad_s_Date,$C61+6))=K$1,INDEX(Dad_s_Date,$C61+6),""),"")&amp;
IF($C61+7&lt;=$D61,IF(MONTH(INDEX(Dad_s_Date,$C61+7))=K$1,INDEX(Dad_s_Date,$C61+7),""),"")&amp;
IF($C61+8&lt;=$D61,IF(MONTH(INDEX(Dad_s_Date,$C61+8))=K$1,INDEX(Dad_s_Date,$C61+8),""),"")&amp;
IF($C61+9&lt;=$D61,IF(MONTH(INDEX(Dad_s_Date,$C61+9))=K$1,INDEX(Dad_s_Date,$C61+9),""),"")&amp;
IF($C61+10&lt;=$D61,IF(MONTH(INDEX(Dad_s_Date,$C61+10))=K$1,INDEX(Dad_s_Date,$C61+10),""),"")&amp;
IF($C61+11&lt;=$D61,IF(MONTH(INDEX(Dad_s_Date,$C61+11))=K$1,INDEX(Dad_s_Date,$C61+11),""),""),IF(MONTH($A61)=K$1,$A61,""))</f>
        <v/>
      </c>
      <c r="L61" s="16" t="str" cm="1">
        <f t="array" ref="L61">IF($E61="Yes",IF($C61&lt;=$D61,IF(MONTH(INDEX(Dad_s_Date,$C61))=L$1,INDEX(Dad_s_Date,$C61),""),"")&amp;
IF($C61+1&lt;=$D61,IF(MONTH(INDEX(Dad_s_Date,$C61+1))=L$1,INDEX(Dad_s_Date,$C61+1),""),"")&amp;
IF($C61+2&lt;=$D61,IF(MONTH(INDEX(Dad_s_Date,$C61+2))=L$1,INDEX(Dad_s_Date,$C61+2),""),"")&amp;
IF($C61+3&lt;=$D61,IF(MONTH(INDEX(Dad_s_Date,$C61+3))=L$1,INDEX(Dad_s_Date,$C61+3),""),"")&amp;
IF($C61+4&lt;=$D61,IF(MONTH(INDEX(Dad_s_Date,$C61+4))=L$1,INDEX(Dad_s_Date,$C61+4),""),"")&amp;
IF($C61+5&lt;=$D61,IF(MONTH(INDEX(Dad_s_Date,$C61+5))=L$1,INDEX(Dad_s_Date,$C61+5),""),"")&amp;
IF($C61+6&lt;=$D61,IF(MONTH(INDEX(Dad_s_Date,$C61+6))=L$1,INDEX(Dad_s_Date,$C61+6),""),"")&amp;
IF($C61+7&lt;=$D61,IF(MONTH(INDEX(Dad_s_Date,$C61+7))=L$1,INDEX(Dad_s_Date,$C61+7),""),"")&amp;
IF($C61+8&lt;=$D61,IF(MONTH(INDEX(Dad_s_Date,$C61+8))=L$1,INDEX(Dad_s_Date,$C61+8),""),"")&amp;
IF($C61+9&lt;=$D61,IF(MONTH(INDEX(Dad_s_Date,$C61+9))=L$1,INDEX(Dad_s_Date,$C61+9),""),"")&amp;
IF($C61+10&lt;=$D61,IF(MONTH(INDEX(Dad_s_Date,$C61+10))=L$1,INDEX(Dad_s_Date,$C61+10),""),"")&amp;
IF($C61+11&lt;=$D61,IF(MONTH(INDEX(Dad_s_Date,$C61+11))=L$1,INDEX(Dad_s_Date,$C61+11),""),""),IF(MONTH($A61)=L$1,$A61,""))</f>
        <v/>
      </c>
      <c r="M61" s="16" t="str" cm="1">
        <f t="array" ref="M61">IF($E61="Yes",IF($C61&lt;=$D61,IF(MONTH(INDEX(Dad_s_Date,$C61))=M$1,INDEX(Dad_s_Date,$C61),""),"")&amp;
IF($C61+1&lt;=$D61,IF(MONTH(INDEX(Dad_s_Date,$C61+1))=M$1,INDEX(Dad_s_Date,$C61+1),""),"")&amp;
IF($C61+2&lt;=$D61,IF(MONTH(INDEX(Dad_s_Date,$C61+2))=M$1,INDEX(Dad_s_Date,$C61+2),""),"")&amp;
IF($C61+3&lt;=$D61,IF(MONTH(INDEX(Dad_s_Date,$C61+3))=M$1,INDEX(Dad_s_Date,$C61+3),""),"")&amp;
IF($C61+4&lt;=$D61,IF(MONTH(INDEX(Dad_s_Date,$C61+4))=M$1,INDEX(Dad_s_Date,$C61+4),""),"")&amp;
IF($C61+5&lt;=$D61,IF(MONTH(INDEX(Dad_s_Date,$C61+5))=M$1,INDEX(Dad_s_Date,$C61+5),""),"")&amp;
IF($C61+6&lt;=$D61,IF(MONTH(INDEX(Dad_s_Date,$C61+6))=M$1,INDEX(Dad_s_Date,$C61+6),""),"")&amp;
IF($C61+7&lt;=$D61,IF(MONTH(INDEX(Dad_s_Date,$C61+7))=M$1,INDEX(Dad_s_Date,$C61+7),""),"")&amp;
IF($C61+8&lt;=$D61,IF(MONTH(INDEX(Dad_s_Date,$C61+8))=M$1,INDEX(Dad_s_Date,$C61+8),""),"")&amp;
IF($C61+9&lt;=$D61,IF(MONTH(INDEX(Dad_s_Date,$C61+9))=M$1,INDEX(Dad_s_Date,$C61+9),""),"")&amp;
IF($C61+10&lt;=$D61,IF(MONTH(INDEX(Dad_s_Date,$C61+10))=M$1,INDEX(Dad_s_Date,$C61+10),""),"")&amp;
IF($C61+11&lt;=$D61,IF(MONTH(INDEX(Dad_s_Date,$C61+11))=M$1,INDEX(Dad_s_Date,$C61+11),""),""),IF(MONTH($A61)=M$1,$A61,""))</f>
        <v/>
      </c>
      <c r="N61" s="16" t="str" cm="1">
        <f t="array" ref="N61">IF($E61="Yes",IF($C61&lt;=$D61,IF(MONTH(INDEX(Dad_s_Date,$C61))=N$1,INDEX(Dad_s_Date,$C61),""),"")&amp;
IF($C61+1&lt;=$D61,IF(MONTH(INDEX(Dad_s_Date,$C61+1))=N$1,INDEX(Dad_s_Date,$C61+1),""),"")&amp;
IF($C61+2&lt;=$D61,IF(MONTH(INDEX(Dad_s_Date,$C61+2))=N$1,INDEX(Dad_s_Date,$C61+2),""),"")&amp;
IF($C61+3&lt;=$D61,IF(MONTH(INDEX(Dad_s_Date,$C61+3))=N$1,INDEX(Dad_s_Date,$C61+3),""),"")&amp;
IF($C61+4&lt;=$D61,IF(MONTH(INDEX(Dad_s_Date,$C61+4))=N$1,INDEX(Dad_s_Date,$C61+4),""),"")&amp;
IF($C61+5&lt;=$D61,IF(MONTH(INDEX(Dad_s_Date,$C61+5))=N$1,INDEX(Dad_s_Date,$C61+5),""),"")&amp;
IF($C61+6&lt;=$D61,IF(MONTH(INDEX(Dad_s_Date,$C61+6))=N$1,INDEX(Dad_s_Date,$C61+6),""),"")&amp;
IF($C61+7&lt;=$D61,IF(MONTH(INDEX(Dad_s_Date,$C61+7))=N$1,INDEX(Dad_s_Date,$C61+7),""),"")&amp;
IF($C61+8&lt;=$D61,IF(MONTH(INDEX(Dad_s_Date,$C61+8))=N$1,INDEX(Dad_s_Date,$C61+8),""),"")&amp;
IF($C61+9&lt;=$D61,IF(MONTH(INDEX(Dad_s_Date,$C61+9))=N$1,INDEX(Dad_s_Date,$C61+9),""),"")&amp;
IF($C61+10&lt;=$D61,IF(MONTH(INDEX(Dad_s_Date,$C61+10))=N$1,INDEX(Dad_s_Date,$C61+10),""),"")&amp;
IF($C61+11&lt;=$D61,IF(MONTH(INDEX(Dad_s_Date,$C61+11))=N$1,INDEX(Dad_s_Date,$C61+11),""),""),IF(MONTH($A61)=N$1,$A61,""))</f>
        <v/>
      </c>
      <c r="O61" s="16" t="str" cm="1">
        <f t="array" ref="O61">IF($E61="Yes",IF($C61&lt;=$D61,IF(MONTH(INDEX(Dad_s_Date,$C61))=O$1,INDEX(Dad_s_Date,$C61),""),"")&amp;
IF($C61+1&lt;=$D61,IF(MONTH(INDEX(Dad_s_Date,$C61+1))=O$1,INDEX(Dad_s_Date,$C61+1),""),"")&amp;
IF($C61+2&lt;=$D61,IF(MONTH(INDEX(Dad_s_Date,$C61+2))=O$1,INDEX(Dad_s_Date,$C61+2),""),"")&amp;
IF($C61+3&lt;=$D61,IF(MONTH(INDEX(Dad_s_Date,$C61+3))=O$1,INDEX(Dad_s_Date,$C61+3),""),"")&amp;
IF($C61+4&lt;=$D61,IF(MONTH(INDEX(Dad_s_Date,$C61+4))=O$1,INDEX(Dad_s_Date,$C61+4),""),"")&amp;
IF($C61+5&lt;=$D61,IF(MONTH(INDEX(Dad_s_Date,$C61+5))=O$1,INDEX(Dad_s_Date,$C61+5),""),"")&amp;
IF($C61+6&lt;=$D61,IF(MONTH(INDEX(Dad_s_Date,$C61+6))=O$1,INDEX(Dad_s_Date,$C61+6),""),"")&amp;
IF($C61+7&lt;=$D61,IF(MONTH(INDEX(Dad_s_Date,$C61+7))=O$1,INDEX(Dad_s_Date,$C61+7),""),"")&amp;
IF($C61+8&lt;=$D61,IF(MONTH(INDEX(Dad_s_Date,$C61+8))=O$1,INDEX(Dad_s_Date,$C61+8),""),"")&amp;
IF($C61+9&lt;=$D61,IF(MONTH(INDEX(Dad_s_Date,$C61+9))=O$1,INDEX(Dad_s_Date,$C61+9),""),"")&amp;
IF($C61+10&lt;=$D61,IF(MONTH(INDEX(Dad_s_Date,$C61+10))=O$1,INDEX(Dad_s_Date,$C61+10),""),"")&amp;
IF($C61+11&lt;=$D61,IF(MONTH(INDEX(Dad_s_Date,$C61+11))=O$1,INDEX(Dad_s_Date,$C61+11),""),""),IF(MONTH($A61)=O$1,$A61,""))</f>
        <v/>
      </c>
      <c r="P61" s="16" cm="1">
        <f t="array" ref="P61">IF($E61="Yes",IF($C61&lt;=$D61,IF(MONTH(INDEX(Dad_s_Date,$C61))=P$1,INDEX(Dad_s_Date,$C61),""),"")&amp;
IF($C61+1&lt;=$D61,IF(MONTH(INDEX(Dad_s_Date,$C61+1))=P$1,INDEX(Dad_s_Date,$C61+1),""),"")&amp;
IF($C61+2&lt;=$D61,IF(MONTH(INDEX(Dad_s_Date,$C61+2))=P$1,INDEX(Dad_s_Date,$C61+2),""),"")&amp;
IF($C61+3&lt;=$D61,IF(MONTH(INDEX(Dad_s_Date,$C61+3))=P$1,INDEX(Dad_s_Date,$C61+3),""),"")&amp;
IF($C61+4&lt;=$D61,IF(MONTH(INDEX(Dad_s_Date,$C61+4))=P$1,INDEX(Dad_s_Date,$C61+4),""),"")&amp;
IF($C61+5&lt;=$D61,IF(MONTH(INDEX(Dad_s_Date,$C61+5))=P$1,INDEX(Dad_s_Date,$C61+5),""),"")&amp;
IF($C61+6&lt;=$D61,IF(MONTH(INDEX(Dad_s_Date,$C61+6))=P$1,INDEX(Dad_s_Date,$C61+6),""),"")&amp;
IF($C61+7&lt;=$D61,IF(MONTH(INDEX(Dad_s_Date,$C61+7))=P$1,INDEX(Dad_s_Date,$C61+7),""),"")&amp;
IF($C61+8&lt;=$D61,IF(MONTH(INDEX(Dad_s_Date,$C61+8))=P$1,INDEX(Dad_s_Date,$C61+8),""),"")&amp;
IF($C61+9&lt;=$D61,IF(MONTH(INDEX(Dad_s_Date,$C61+9))=P$1,INDEX(Dad_s_Date,$C61+9),""),"")&amp;
IF($C61+10&lt;=$D61,IF(MONTH(INDEX(Dad_s_Date,$C61+10))=P$1,INDEX(Dad_s_Date,$C61+10),""),"")&amp;
IF($C61+11&lt;=$D61,IF(MONTH(INDEX(Dad_s_Date,$C61+11))=P$1,INDEX(Dad_s_Date,$C61+11),""),""),IF(MONTH($A61)=P$1,$A61,""))</f>
        <v>50341</v>
      </c>
      <c r="Q61" s="16" t="str" cm="1">
        <f t="array" ref="Q61">IF($E61="Yes",IF($C61&lt;=$D61,IF(MONTH(INDEX(Dad_s_Date,$C61))=Q$1,INDEX(Dad_s_Date,$C61),""),"")&amp;
IF($C61+1&lt;=$D61,IF(MONTH(INDEX(Dad_s_Date,$C61+1))=Q$1,INDEX(Dad_s_Date,$C61+1),""),"")&amp;
IF($C61+2&lt;=$D61,IF(MONTH(INDEX(Dad_s_Date,$C61+2))=Q$1,INDEX(Dad_s_Date,$C61+2),""),"")&amp;
IF($C61+3&lt;=$D61,IF(MONTH(INDEX(Dad_s_Date,$C61+3))=Q$1,INDEX(Dad_s_Date,$C61+3),""),"")&amp;
IF($C61+4&lt;=$D61,IF(MONTH(INDEX(Dad_s_Date,$C61+4))=Q$1,INDEX(Dad_s_Date,$C61+4),""),"")&amp;
IF($C61+5&lt;=$D61,IF(MONTH(INDEX(Dad_s_Date,$C61+5))=Q$1,INDEX(Dad_s_Date,$C61+5),""),"")&amp;
IF($C61+6&lt;=$D61,IF(MONTH(INDEX(Dad_s_Date,$C61+6))=Q$1,INDEX(Dad_s_Date,$C61+6),""),"")&amp;
IF($C61+7&lt;=$D61,IF(MONTH(INDEX(Dad_s_Date,$C61+7))=Q$1,INDEX(Dad_s_Date,$C61+7),""),"")&amp;
IF($C61+8&lt;=$D61,IF(MONTH(INDEX(Dad_s_Date,$C61+8))=Q$1,INDEX(Dad_s_Date,$C61+8),""),"")&amp;
IF($C61+9&lt;=$D61,IF(MONTH(INDEX(Dad_s_Date,$C61+9))=Q$1,INDEX(Dad_s_Date,$C61+9),""),"")&amp;
IF($C61+10&lt;=$D61,IF(MONTH(INDEX(Dad_s_Date,$C61+10))=Q$1,INDEX(Dad_s_Date,$C61+10),""),"")&amp;
IF($C61+11&lt;=$D61,IF(MONTH(INDEX(Dad_s_Date,$C61+11))=Q$1,INDEX(Dad_s_Date,$C61+11),""),""),IF(MONTH($A61)=Q$1,$A61,""))</f>
        <v/>
      </c>
      <c r="R61" s="17" t="str" cm="1">
        <f t="array" ref="R61">IF($E61="Yes",IF($C61&lt;=$D61,IF(MONTH(INDEX(Dad_s_Date,$C61))=R$1,INDEX(Dad_s_Date,$C61),""),"")&amp;
IF($C61+1&lt;=$D61,IF(MONTH(INDEX(Dad_s_Date,$C61+1))=R$1,INDEX(Dad_s_Date,$C61+1),""),"")&amp;
IF($C61+2&lt;=$D61,IF(MONTH(INDEX(Dad_s_Date,$C61+2))=R$1,INDEX(Dad_s_Date,$C61+2),""),"")&amp;
IF($C61+3&lt;=$D61,IF(MONTH(INDEX(Dad_s_Date,$C61+3))=R$1,INDEX(Dad_s_Date,$C61+3),""),"")&amp;
IF($C61+4&lt;=$D61,IF(MONTH(INDEX(Dad_s_Date,$C61+4))=R$1,INDEX(Dad_s_Date,$C61+4),""),"")&amp;
IF($C61+5&lt;=$D61,IF(MONTH(INDEX(Dad_s_Date,$C61+5))=R$1,INDEX(Dad_s_Date,$C61+5),""),"")&amp;
IF($C61+6&lt;=$D61,IF(MONTH(INDEX(Dad_s_Date,$C61+6))=R$1,INDEX(Dad_s_Date,$C61+6),""),"")&amp;
IF($C61+7&lt;=$D61,IF(MONTH(INDEX(Dad_s_Date,$C61+7))=R$1,INDEX(Dad_s_Date,$C61+7),""),"")&amp;
IF($C61+8&lt;=$D61,IF(MONTH(INDEX(Dad_s_Date,$C61+8))=R$1,INDEX(Dad_s_Date,$C61+8),""),"")&amp;
IF($C61+9&lt;=$D61,IF(MONTH(INDEX(Dad_s_Date,$C61+9))=R$1,INDEX(Dad_s_Date,$C61+9),""),"")&amp;
IF($C61+10&lt;=$D61,IF(MONTH(INDEX(Dad_s_Date,$C61+10))=R$1,INDEX(Dad_s_Date,$C61+10),""),"")&amp;
IF($C61+11&lt;=$D61,IF(MONTH(INDEX(Dad_s_Date,$C61+11))=R$1,INDEX(Dad_s_Date,$C61+11),""),""),IF(MONTH($A61)=R$1,$A61,""))</f>
        <v/>
      </c>
    </row>
    <row r="62" spans="1:18" x14ac:dyDescent="0.35">
      <c r="E62" s="5" t="str">
        <f t="shared" si="0"/>
        <v/>
      </c>
      <c r="F62" s="6">
        <v>2038</v>
      </c>
      <c r="G62" s="21" t="s">
        <v>5</v>
      </c>
      <c r="H62" s="21" t="s">
        <v>6</v>
      </c>
      <c r="I62" s="21" t="s">
        <v>7</v>
      </c>
      <c r="J62" s="21" t="s">
        <v>8</v>
      </c>
      <c r="K62" s="21" t="s">
        <v>9</v>
      </c>
      <c r="L62" s="21" t="s">
        <v>10</v>
      </c>
      <c r="M62" s="21" t="s">
        <v>16</v>
      </c>
      <c r="N62" s="21" t="s">
        <v>11</v>
      </c>
      <c r="O62" s="21" t="s">
        <v>12</v>
      </c>
      <c r="P62" s="21" t="s">
        <v>13</v>
      </c>
      <c r="Q62" s="21" t="s">
        <v>14</v>
      </c>
      <c r="R62" s="21" t="s">
        <v>15</v>
      </c>
    </row>
    <row r="63" spans="1:18" x14ac:dyDescent="0.35">
      <c r="A63" s="4">
        <f>INDEX(My_Date,MATCH(F62,My_Year,0))</f>
        <v>50637</v>
      </c>
      <c r="B63" s="4">
        <f>INDEX(My_Date,MATCH(F62,My_Year,1))</f>
        <v>50637</v>
      </c>
      <c r="C63" s="5">
        <f>MATCH(A63,My_Date,0)</f>
        <v>17</v>
      </c>
      <c r="D63" s="5">
        <f>MATCH(B63,My_Date,0)</f>
        <v>17</v>
      </c>
      <c r="E63" s="5" t="str">
        <f t="shared" si="0"/>
        <v/>
      </c>
      <c r="F63" s="6" t="s">
        <v>0</v>
      </c>
      <c r="G63" s="22" t="str" cm="1">
        <f t="array" ref="G63">IF($E63="Yes",IF($C63&lt;=$D63,IF(MONTH(INDEX(My_Date,$C63))=G$1,INDEX(My_Date,$C63),""),"")&amp;
IF($C63+1&lt;=$D63,IF(MONTH(INDEX(My_Date,$C63+1))=G$1,INDEX(My_Date,$C63+1),""),"")&amp;
IF($C63+2&lt;=$D63,IF(MONTH(INDEX(My_Date,$C63+2))=G$1,INDEX(My_Date,$C63+2),""),"")&amp;
IF($C63+3&lt;=$D63,IF(MONTH(INDEX(My_Date,$C63+3))=G$1,INDEX(My_Date,$C63+3),""),"")&amp;
IF($C63+4&lt;=$D63,IF(MONTH(INDEX(My_Date,$C63+4))=G$1,INDEX(My_Date,$C63+4),""),"")&amp;
IF($C63+5&lt;=$D63,IF(MONTH(INDEX(My_Date,$C63+5))=G$1,INDEX(My_Date,$C63+5),""),"")&amp;
IF($C63+6&lt;=$D63,IF(MONTH(INDEX(My_Date,$C63+6))=G$1,INDEX(My_Date,$C63+6),""),"")&amp;
IF($C63+7&lt;=$D63,IF(MONTH(INDEX(My_Date,$C63+7))=G$1,INDEX(My_Date,$C63+7),""),"")&amp;
IF($C63+8&lt;=$D63,IF(MONTH(INDEX(My_Date,$C63+8))=G$1,INDEX(My_Date,$C63+8),""),"")&amp;
IF($C63+9&lt;=$D63,IF(MONTH(INDEX(My_Date,$C63+9))=G$1,INDEX(My_Date,$C63+9),""),"")&amp;
IF($C63+10&lt;=$D63,IF(MONTH(INDEX(My_Date,$C63+10))=G$1,INDEX(My_Date,$C63+10),""),"")&amp;
IF($C63+11&lt;=$D63,IF(MONTH(INDEX(My_Date,$C63+11))=G$1,INDEX(My_Date,$C63+11),""),""),IF(MONTH($A63)=G$1,$A63,""))</f>
        <v/>
      </c>
      <c r="H63" s="23" t="str" cm="1">
        <f t="array" ref="H63">IF($E63="Yes",IF($C63&lt;=$D63,IF(MONTH(INDEX(My_Date,$C63))=H$1,INDEX(My_Date,$C63),""),"")&amp;
IF($C63+1&lt;=$D63,IF(MONTH(INDEX(My_Date,$C63+1))=H$1,INDEX(My_Date,$C63+1),""),"")&amp;
IF($C63+2&lt;=$D63,IF(MONTH(INDEX(My_Date,$C63+2))=H$1,INDEX(My_Date,$C63+2),""),"")&amp;
IF($C63+3&lt;=$D63,IF(MONTH(INDEX(My_Date,$C63+3))=H$1,INDEX(My_Date,$C63+3),""),"")&amp;
IF($C63+4&lt;=$D63,IF(MONTH(INDEX(My_Date,$C63+4))=H$1,INDEX(My_Date,$C63+4),""),"")&amp;
IF($C63+5&lt;=$D63,IF(MONTH(INDEX(My_Date,$C63+5))=H$1,INDEX(My_Date,$C63+5),""),"")&amp;
IF($C63+6&lt;=$D63,IF(MONTH(INDEX(My_Date,$C63+6))=H$1,INDEX(My_Date,$C63+6),""),"")&amp;
IF($C63+7&lt;=$D63,IF(MONTH(INDEX(My_Date,$C63+7))=H$1,INDEX(My_Date,$C63+7),""),"")&amp;
IF($C63+8&lt;=$D63,IF(MONTH(INDEX(My_Date,$C63+8))=H$1,INDEX(My_Date,$C63+8),""),"")&amp;
IF($C63+9&lt;=$D63,IF(MONTH(INDEX(My_Date,$C63+9))=H$1,INDEX(My_Date,$C63+9),""),"")&amp;
IF($C63+10&lt;=$D63,IF(MONTH(INDEX(My_Date,$C63+10))=H$1,INDEX(My_Date,$C63+10),""),"")&amp;
IF($C63+11&lt;=$D63,IF(MONTH(INDEX(My_Date,$C63+11))=H$1,INDEX(My_Date,$C63+11),""),""),IF(MONTH($A63)=H$1,$A63,""))</f>
        <v/>
      </c>
      <c r="I63" s="23" t="str" cm="1">
        <f t="array" ref="I63">IF($E63="Yes",IF($C63&lt;=$D63,IF(MONTH(INDEX(My_Date,$C63))=I$1,INDEX(My_Date,$C63),""),"")&amp;
IF($C63+1&lt;=$D63,IF(MONTH(INDEX(My_Date,$C63+1))=I$1,INDEX(My_Date,$C63+1),""),"")&amp;
IF($C63+2&lt;=$D63,IF(MONTH(INDEX(My_Date,$C63+2))=I$1,INDEX(My_Date,$C63+2),""),"")&amp;
IF($C63+3&lt;=$D63,IF(MONTH(INDEX(My_Date,$C63+3))=I$1,INDEX(My_Date,$C63+3),""),"")&amp;
IF($C63+4&lt;=$D63,IF(MONTH(INDEX(My_Date,$C63+4))=I$1,INDEX(My_Date,$C63+4),""),"")&amp;
IF($C63+5&lt;=$D63,IF(MONTH(INDEX(My_Date,$C63+5))=I$1,INDEX(My_Date,$C63+5),""),"")&amp;
IF($C63+6&lt;=$D63,IF(MONTH(INDEX(My_Date,$C63+6))=I$1,INDEX(My_Date,$C63+6),""),"")&amp;
IF($C63+7&lt;=$D63,IF(MONTH(INDEX(My_Date,$C63+7))=I$1,INDEX(My_Date,$C63+7),""),"")&amp;
IF($C63+8&lt;=$D63,IF(MONTH(INDEX(My_Date,$C63+8))=I$1,INDEX(My_Date,$C63+8),""),"")&amp;
IF($C63+9&lt;=$D63,IF(MONTH(INDEX(My_Date,$C63+9))=I$1,INDEX(My_Date,$C63+9),""),"")&amp;
IF($C63+10&lt;=$D63,IF(MONTH(INDEX(My_Date,$C63+10))=I$1,INDEX(My_Date,$C63+10),""),"")&amp;
IF($C63+11&lt;=$D63,IF(MONTH(INDEX(My_Date,$C63+11))=I$1,INDEX(My_Date,$C63+11),""),""),IF(MONTH($A63)=I$1,$A63,""))</f>
        <v/>
      </c>
      <c r="J63" s="23" t="str" cm="1">
        <f t="array" ref="J63">IF($E63="Yes",IF($C63&lt;=$D63,IF(MONTH(INDEX(My_Date,$C63))=J$1,INDEX(My_Date,$C63),""),"")&amp;
IF($C63+1&lt;=$D63,IF(MONTH(INDEX(My_Date,$C63+1))=J$1,INDEX(My_Date,$C63+1),""),"")&amp;
IF($C63+2&lt;=$D63,IF(MONTH(INDEX(My_Date,$C63+2))=J$1,INDEX(My_Date,$C63+2),""),"")&amp;
IF($C63+3&lt;=$D63,IF(MONTH(INDEX(My_Date,$C63+3))=J$1,INDEX(My_Date,$C63+3),""),"")&amp;
IF($C63+4&lt;=$D63,IF(MONTH(INDEX(My_Date,$C63+4))=J$1,INDEX(My_Date,$C63+4),""),"")&amp;
IF($C63+5&lt;=$D63,IF(MONTH(INDEX(My_Date,$C63+5))=J$1,INDEX(My_Date,$C63+5),""),"")&amp;
IF($C63+6&lt;=$D63,IF(MONTH(INDEX(My_Date,$C63+6))=J$1,INDEX(My_Date,$C63+6),""),"")&amp;
IF($C63+7&lt;=$D63,IF(MONTH(INDEX(My_Date,$C63+7))=J$1,INDEX(My_Date,$C63+7),""),"")&amp;
IF($C63+8&lt;=$D63,IF(MONTH(INDEX(My_Date,$C63+8))=J$1,INDEX(My_Date,$C63+8),""),"")&amp;
IF($C63+9&lt;=$D63,IF(MONTH(INDEX(My_Date,$C63+9))=J$1,INDEX(My_Date,$C63+9),""),"")&amp;
IF($C63+10&lt;=$D63,IF(MONTH(INDEX(My_Date,$C63+10))=J$1,INDEX(My_Date,$C63+10),""),"")&amp;
IF($C63+11&lt;=$D63,IF(MONTH(INDEX(My_Date,$C63+11))=J$1,INDEX(My_Date,$C63+11),""),""),IF(MONTH($A63)=J$1,$A63,""))</f>
        <v/>
      </c>
      <c r="K63" s="23" t="str" cm="1">
        <f t="array" ref="K63">IF($E63="Yes",IF($C63&lt;=$D63,IF(MONTH(INDEX(My_Date,$C63))=K$1,INDEX(My_Date,$C63),""),"")&amp;
IF($C63+1&lt;=$D63,IF(MONTH(INDEX(My_Date,$C63+1))=K$1,INDEX(My_Date,$C63+1),""),"")&amp;
IF($C63+2&lt;=$D63,IF(MONTH(INDEX(My_Date,$C63+2))=K$1,INDEX(My_Date,$C63+2),""),"")&amp;
IF($C63+3&lt;=$D63,IF(MONTH(INDEX(My_Date,$C63+3))=K$1,INDEX(My_Date,$C63+3),""),"")&amp;
IF($C63+4&lt;=$D63,IF(MONTH(INDEX(My_Date,$C63+4))=K$1,INDEX(My_Date,$C63+4),""),"")&amp;
IF($C63+5&lt;=$D63,IF(MONTH(INDEX(My_Date,$C63+5))=K$1,INDEX(My_Date,$C63+5),""),"")&amp;
IF($C63+6&lt;=$D63,IF(MONTH(INDEX(My_Date,$C63+6))=K$1,INDEX(My_Date,$C63+6),""),"")&amp;
IF($C63+7&lt;=$D63,IF(MONTH(INDEX(My_Date,$C63+7))=K$1,INDEX(My_Date,$C63+7),""),"")&amp;
IF($C63+8&lt;=$D63,IF(MONTH(INDEX(My_Date,$C63+8))=K$1,INDEX(My_Date,$C63+8),""),"")&amp;
IF($C63+9&lt;=$D63,IF(MONTH(INDEX(My_Date,$C63+9))=K$1,INDEX(My_Date,$C63+9),""),"")&amp;
IF($C63+10&lt;=$D63,IF(MONTH(INDEX(My_Date,$C63+10))=K$1,INDEX(My_Date,$C63+10),""),"")&amp;
IF($C63+11&lt;=$D63,IF(MONTH(INDEX(My_Date,$C63+11))=K$1,INDEX(My_Date,$C63+11),""),""),IF(MONTH($A63)=K$1,$A63,""))</f>
        <v/>
      </c>
      <c r="L63" s="23" t="str" cm="1">
        <f t="array" ref="L63">IF($E63="Yes",IF($C63&lt;=$D63,IF(MONTH(INDEX(My_Date,$C63))=L$1,INDEX(My_Date,$C63),""),"")&amp;
IF($C63+1&lt;=$D63,IF(MONTH(INDEX(My_Date,$C63+1))=L$1,INDEX(My_Date,$C63+1),""),"")&amp;
IF($C63+2&lt;=$D63,IF(MONTH(INDEX(My_Date,$C63+2))=L$1,INDEX(My_Date,$C63+2),""),"")&amp;
IF($C63+3&lt;=$D63,IF(MONTH(INDEX(My_Date,$C63+3))=L$1,INDEX(My_Date,$C63+3),""),"")&amp;
IF($C63+4&lt;=$D63,IF(MONTH(INDEX(My_Date,$C63+4))=L$1,INDEX(My_Date,$C63+4),""),"")&amp;
IF($C63+5&lt;=$D63,IF(MONTH(INDEX(My_Date,$C63+5))=L$1,INDEX(My_Date,$C63+5),""),"")&amp;
IF($C63+6&lt;=$D63,IF(MONTH(INDEX(My_Date,$C63+6))=L$1,INDEX(My_Date,$C63+6),""),"")&amp;
IF($C63+7&lt;=$D63,IF(MONTH(INDEX(My_Date,$C63+7))=L$1,INDEX(My_Date,$C63+7),""),"")&amp;
IF($C63+8&lt;=$D63,IF(MONTH(INDEX(My_Date,$C63+8))=L$1,INDEX(My_Date,$C63+8),""),"")&amp;
IF($C63+9&lt;=$D63,IF(MONTH(INDEX(My_Date,$C63+9))=L$1,INDEX(My_Date,$C63+9),""),"")&amp;
IF($C63+10&lt;=$D63,IF(MONTH(INDEX(My_Date,$C63+10))=L$1,INDEX(My_Date,$C63+10),""),"")&amp;
IF($C63+11&lt;=$D63,IF(MONTH(INDEX(My_Date,$C63+11))=L$1,INDEX(My_Date,$C63+11),""),""),IF(MONTH($A63)=L$1,$A63,""))</f>
        <v/>
      </c>
      <c r="M63" s="23" t="str" cm="1">
        <f t="array" ref="M63">IF($E63="Yes",IF($C63&lt;=$D63,IF(MONTH(INDEX(My_Date,$C63))=M$1,INDEX(My_Date,$C63),""),"")&amp;
IF($C63+1&lt;=$D63,IF(MONTH(INDEX(My_Date,$C63+1))=M$1,INDEX(My_Date,$C63+1),""),"")&amp;
IF($C63+2&lt;=$D63,IF(MONTH(INDEX(My_Date,$C63+2))=M$1,INDEX(My_Date,$C63+2),""),"")&amp;
IF($C63+3&lt;=$D63,IF(MONTH(INDEX(My_Date,$C63+3))=M$1,INDEX(My_Date,$C63+3),""),"")&amp;
IF($C63+4&lt;=$D63,IF(MONTH(INDEX(My_Date,$C63+4))=M$1,INDEX(My_Date,$C63+4),""),"")&amp;
IF($C63+5&lt;=$D63,IF(MONTH(INDEX(My_Date,$C63+5))=M$1,INDEX(My_Date,$C63+5),""),"")&amp;
IF($C63+6&lt;=$D63,IF(MONTH(INDEX(My_Date,$C63+6))=M$1,INDEX(My_Date,$C63+6),""),"")&amp;
IF($C63+7&lt;=$D63,IF(MONTH(INDEX(My_Date,$C63+7))=M$1,INDEX(My_Date,$C63+7),""),"")&amp;
IF($C63+8&lt;=$D63,IF(MONTH(INDEX(My_Date,$C63+8))=M$1,INDEX(My_Date,$C63+8),""),"")&amp;
IF($C63+9&lt;=$D63,IF(MONTH(INDEX(My_Date,$C63+9))=M$1,INDEX(My_Date,$C63+9),""),"")&amp;
IF($C63+10&lt;=$D63,IF(MONTH(INDEX(My_Date,$C63+10))=M$1,INDEX(My_Date,$C63+10),""),"")&amp;
IF($C63+11&lt;=$D63,IF(MONTH(INDEX(My_Date,$C63+11))=M$1,INDEX(My_Date,$C63+11),""),""),IF(MONTH($A63)=M$1,$A63,""))</f>
        <v/>
      </c>
      <c r="N63" s="23" cm="1">
        <f t="array" ref="N63">IF($E63="Yes",IF($C63&lt;=$D63,IF(MONTH(INDEX(My_Date,$C63))=N$1,INDEX(My_Date,$C63),""),"")&amp;
IF($C63+1&lt;=$D63,IF(MONTH(INDEX(My_Date,$C63+1))=N$1,INDEX(My_Date,$C63+1),""),"")&amp;
IF($C63+2&lt;=$D63,IF(MONTH(INDEX(My_Date,$C63+2))=N$1,INDEX(My_Date,$C63+2),""),"")&amp;
IF($C63+3&lt;=$D63,IF(MONTH(INDEX(My_Date,$C63+3))=N$1,INDEX(My_Date,$C63+3),""),"")&amp;
IF($C63+4&lt;=$D63,IF(MONTH(INDEX(My_Date,$C63+4))=N$1,INDEX(My_Date,$C63+4),""),"")&amp;
IF($C63+5&lt;=$D63,IF(MONTH(INDEX(My_Date,$C63+5))=N$1,INDEX(My_Date,$C63+5),""),"")&amp;
IF($C63+6&lt;=$D63,IF(MONTH(INDEX(My_Date,$C63+6))=N$1,INDEX(My_Date,$C63+6),""),"")&amp;
IF($C63+7&lt;=$D63,IF(MONTH(INDEX(My_Date,$C63+7))=N$1,INDEX(My_Date,$C63+7),""),"")&amp;
IF($C63+8&lt;=$D63,IF(MONTH(INDEX(My_Date,$C63+8))=N$1,INDEX(My_Date,$C63+8),""),"")&amp;
IF($C63+9&lt;=$D63,IF(MONTH(INDEX(My_Date,$C63+9))=N$1,INDEX(My_Date,$C63+9),""),"")&amp;
IF($C63+10&lt;=$D63,IF(MONTH(INDEX(My_Date,$C63+10))=N$1,INDEX(My_Date,$C63+10),""),"")&amp;
IF($C63+11&lt;=$D63,IF(MONTH(INDEX(My_Date,$C63+11))=N$1,INDEX(My_Date,$C63+11),""),""),IF(MONTH($A63)=N$1,$A63,""))</f>
        <v>50637</v>
      </c>
      <c r="O63" s="23" t="str" cm="1">
        <f t="array" ref="O63">IF($E63="Yes",IF($C63&lt;=$D63,IF(MONTH(INDEX(My_Date,$C63))=O$1,INDEX(My_Date,$C63),""),"")&amp;
IF($C63+1&lt;=$D63,IF(MONTH(INDEX(My_Date,$C63+1))=O$1,INDEX(My_Date,$C63+1),""),"")&amp;
IF($C63+2&lt;=$D63,IF(MONTH(INDEX(My_Date,$C63+2))=O$1,INDEX(My_Date,$C63+2),""),"")&amp;
IF($C63+3&lt;=$D63,IF(MONTH(INDEX(My_Date,$C63+3))=O$1,INDEX(My_Date,$C63+3),""),"")&amp;
IF($C63+4&lt;=$D63,IF(MONTH(INDEX(My_Date,$C63+4))=O$1,INDEX(My_Date,$C63+4),""),"")&amp;
IF($C63+5&lt;=$D63,IF(MONTH(INDEX(My_Date,$C63+5))=O$1,INDEX(My_Date,$C63+5),""),"")&amp;
IF($C63+6&lt;=$D63,IF(MONTH(INDEX(My_Date,$C63+6))=O$1,INDEX(My_Date,$C63+6),""),"")&amp;
IF($C63+7&lt;=$D63,IF(MONTH(INDEX(My_Date,$C63+7))=O$1,INDEX(My_Date,$C63+7),""),"")&amp;
IF($C63+8&lt;=$D63,IF(MONTH(INDEX(My_Date,$C63+8))=O$1,INDEX(My_Date,$C63+8),""),"")&amp;
IF($C63+9&lt;=$D63,IF(MONTH(INDEX(My_Date,$C63+9))=O$1,INDEX(My_Date,$C63+9),""),"")&amp;
IF($C63+10&lt;=$D63,IF(MONTH(INDEX(My_Date,$C63+10))=O$1,INDEX(My_Date,$C63+10),""),"")&amp;
IF($C63+11&lt;=$D63,IF(MONTH(INDEX(My_Date,$C63+11))=O$1,INDEX(My_Date,$C63+11),""),""),IF(MONTH($A63)=O$1,$A63,""))</f>
        <v/>
      </c>
      <c r="P63" s="23" t="str" cm="1">
        <f t="array" ref="P63">IF($E63="Yes",IF($C63&lt;=$D63,IF(MONTH(INDEX(My_Date,$C63))=P$1,INDEX(My_Date,$C63),""),"")&amp;
IF($C63+1&lt;=$D63,IF(MONTH(INDEX(My_Date,$C63+1))=P$1,INDEX(My_Date,$C63+1),""),"")&amp;
IF($C63+2&lt;=$D63,IF(MONTH(INDEX(My_Date,$C63+2))=P$1,INDEX(My_Date,$C63+2),""),"")&amp;
IF($C63+3&lt;=$D63,IF(MONTH(INDEX(My_Date,$C63+3))=P$1,INDEX(My_Date,$C63+3),""),"")&amp;
IF($C63+4&lt;=$D63,IF(MONTH(INDEX(My_Date,$C63+4))=P$1,INDEX(My_Date,$C63+4),""),"")&amp;
IF($C63+5&lt;=$D63,IF(MONTH(INDEX(My_Date,$C63+5))=P$1,INDEX(My_Date,$C63+5),""),"")&amp;
IF($C63+6&lt;=$D63,IF(MONTH(INDEX(My_Date,$C63+6))=P$1,INDEX(My_Date,$C63+6),""),"")&amp;
IF($C63+7&lt;=$D63,IF(MONTH(INDEX(My_Date,$C63+7))=P$1,INDEX(My_Date,$C63+7),""),"")&amp;
IF($C63+8&lt;=$D63,IF(MONTH(INDEX(My_Date,$C63+8))=P$1,INDEX(My_Date,$C63+8),""),"")&amp;
IF($C63+9&lt;=$D63,IF(MONTH(INDEX(My_Date,$C63+9))=P$1,INDEX(My_Date,$C63+9),""),"")&amp;
IF($C63+10&lt;=$D63,IF(MONTH(INDEX(My_Date,$C63+10))=P$1,INDEX(My_Date,$C63+10),""),"")&amp;
IF($C63+11&lt;=$D63,IF(MONTH(INDEX(My_Date,$C63+11))=P$1,INDEX(My_Date,$C63+11),""),""),IF(MONTH($A63)=P$1,$A63,""))</f>
        <v/>
      </c>
      <c r="Q63" s="23" t="str" cm="1">
        <f t="array" ref="Q63">IF($E63="Yes",IF($C63&lt;=$D63,IF(MONTH(INDEX(My_Date,$C63))=Q$1,INDEX(My_Date,$C63),""),"")&amp;
IF($C63+1&lt;=$D63,IF(MONTH(INDEX(My_Date,$C63+1))=Q$1,INDEX(My_Date,$C63+1),""),"")&amp;
IF($C63+2&lt;=$D63,IF(MONTH(INDEX(My_Date,$C63+2))=Q$1,INDEX(My_Date,$C63+2),""),"")&amp;
IF($C63+3&lt;=$D63,IF(MONTH(INDEX(My_Date,$C63+3))=Q$1,INDEX(My_Date,$C63+3),""),"")&amp;
IF($C63+4&lt;=$D63,IF(MONTH(INDEX(My_Date,$C63+4))=Q$1,INDEX(My_Date,$C63+4),""),"")&amp;
IF($C63+5&lt;=$D63,IF(MONTH(INDEX(My_Date,$C63+5))=Q$1,INDEX(My_Date,$C63+5),""),"")&amp;
IF($C63+6&lt;=$D63,IF(MONTH(INDEX(My_Date,$C63+6))=Q$1,INDEX(My_Date,$C63+6),""),"")&amp;
IF($C63+7&lt;=$D63,IF(MONTH(INDEX(My_Date,$C63+7))=Q$1,INDEX(My_Date,$C63+7),""),"")&amp;
IF($C63+8&lt;=$D63,IF(MONTH(INDEX(My_Date,$C63+8))=Q$1,INDEX(My_Date,$C63+8),""),"")&amp;
IF($C63+9&lt;=$D63,IF(MONTH(INDEX(My_Date,$C63+9))=Q$1,INDEX(My_Date,$C63+9),""),"")&amp;
IF($C63+10&lt;=$D63,IF(MONTH(INDEX(My_Date,$C63+10))=Q$1,INDEX(My_Date,$C63+10),""),"")&amp;
IF($C63+11&lt;=$D63,IF(MONTH(INDEX(My_Date,$C63+11))=Q$1,INDEX(My_Date,$C63+11),""),""),IF(MONTH($A63)=Q$1,$A63,""))</f>
        <v/>
      </c>
      <c r="R63" s="24" t="str" cm="1">
        <f t="array" ref="R63">IF($E63="Yes",IF($C63&lt;=$D63,IF(MONTH(INDEX(My_Date,$C63))=R$1,INDEX(My_Date,$C63),""),"")&amp;
IF($C63+1&lt;=$D63,IF(MONTH(INDEX(My_Date,$C63+1))=R$1,INDEX(My_Date,$C63+1),""),"")&amp;
IF($C63+2&lt;=$D63,IF(MONTH(INDEX(My_Date,$C63+2))=R$1,INDEX(My_Date,$C63+2),""),"")&amp;
IF($C63+3&lt;=$D63,IF(MONTH(INDEX(My_Date,$C63+3))=R$1,INDEX(My_Date,$C63+3),""),"")&amp;
IF($C63+4&lt;=$D63,IF(MONTH(INDEX(My_Date,$C63+4))=R$1,INDEX(My_Date,$C63+4),""),"")&amp;
IF($C63+5&lt;=$D63,IF(MONTH(INDEX(My_Date,$C63+5))=R$1,INDEX(My_Date,$C63+5),""),"")&amp;
IF($C63+6&lt;=$D63,IF(MONTH(INDEX(My_Date,$C63+6))=R$1,INDEX(My_Date,$C63+6),""),"")&amp;
IF($C63+7&lt;=$D63,IF(MONTH(INDEX(My_Date,$C63+7))=R$1,INDEX(My_Date,$C63+7),""),"")&amp;
IF($C63+8&lt;=$D63,IF(MONTH(INDEX(My_Date,$C63+8))=R$1,INDEX(My_Date,$C63+8),""),"")&amp;
IF($C63+9&lt;=$D63,IF(MONTH(INDEX(My_Date,$C63+9))=R$1,INDEX(My_Date,$C63+9),""),"")&amp;
IF($C63+10&lt;=$D63,IF(MONTH(INDEX(My_Date,$C63+10))=R$1,INDEX(My_Date,$C63+10),""),"")&amp;
IF($C63+11&lt;=$D63,IF(MONTH(INDEX(My_Date,$C63+11))=R$1,INDEX(My_Date,$C63+11),""),""),IF(MONTH($A63)=R$1,$A63,""))</f>
        <v/>
      </c>
    </row>
    <row r="64" spans="1:18" x14ac:dyDescent="0.35">
      <c r="A64" s="4">
        <f>INDEX(Mom_s_Date,MATCH(F62,Mom_Year,0))</f>
        <v>50607</v>
      </c>
      <c r="B64" s="4">
        <f>INDEX(Mom_s_Date,MATCH(F62,Mom_Year,1))</f>
        <v>50607</v>
      </c>
      <c r="C64" s="5">
        <f>MATCH(A64,Mom_s_Date,0)</f>
        <v>17</v>
      </c>
      <c r="D64" s="5">
        <f>MATCH(B64,Mom_s_Date,0)</f>
        <v>17</v>
      </c>
      <c r="E64" s="5" t="str">
        <f t="shared" si="0"/>
        <v/>
      </c>
      <c r="F64" s="6" t="s">
        <v>1</v>
      </c>
      <c r="G64" s="18" t="str" cm="1">
        <f t="array" ref="G64">IF($E64="Yes",IF($C64&lt;=$D64,IF(MONTH(INDEX(Mom_s_Date,$C64))=G$1,INDEX(Mom_s_Date,$C64),""),"")&amp;
IF($C64+1&lt;=$D64,IF(MONTH(INDEX(Mom_s_Date,$C64+1))=G$1,INDEX(Mom_s_Date,$C64+1),""),"")&amp;
IF($C64+2&lt;=$D64,IF(MONTH(INDEX(Mom_s_Date,$C64+2))=G$1,INDEX(Mom_s_Date,$C64+2),""),"")&amp;
IF($C64+3&lt;=$D64,IF(MONTH(INDEX(Mom_s_Date,$C64+3))=G$1,INDEX(Mom_s_Date,$C64+3),""),"")&amp;
IF($C64+4&lt;=$D64,IF(MONTH(INDEX(Mom_s_Date,$C64+4))=G$1,INDEX(Mom_s_Date,$C64+4),""),"")&amp;
IF($C64+5&lt;=$D64,IF(MONTH(INDEX(Mom_s_Date,$C64+5))=G$1,INDEX(Mom_s_Date,$C64+5),""),"")&amp;
IF($C64+6&lt;=$D64,IF(MONTH(INDEX(Mom_s_Date,$C64+6))=G$1,INDEX(Mom_s_Date,$C64+6),""),"")&amp;
IF($C64+7&lt;=$D64,IF(MONTH(INDEX(Mom_s_Date,$C64+7))=G$1,INDEX(Mom_s_Date,$C64+7),""),"")&amp;
IF($C64+8&lt;=$D64,IF(MONTH(INDEX(Mom_s_Date,$C64+8))=G$1,INDEX(Mom_s_Date,$C64+8),""),"")&amp;
IF($C64+9&lt;=$D64,IF(MONTH(INDEX(Mom_s_Date,$C64+9))=G$1,INDEX(Mom_s_Date,$C64+9),""),"")&amp;
IF($C64+10&lt;=$D64,IF(MONTH(INDEX(Mom_s_Date,$C64+10))=G$1,INDEX(Mom_s_Date,$C64+10),""),"")&amp;
IF($C64+11&lt;=$D64,IF(MONTH(INDEX(Mom_s_Date,$C64+11))=G$1,INDEX(Mom_s_Date,$C64+11),""),""),IF(MONTH($A64)=G$1,$A64,""))</f>
        <v/>
      </c>
      <c r="H64" s="14" t="str" cm="1">
        <f t="array" ref="H64">IF($E64="Yes",IF($C64&lt;=$D64,IF(MONTH(INDEX(Mom_s_Date,$C64))=H$1,INDEX(Mom_s_Date,$C64),""),"")&amp;
IF($C64+1&lt;=$D64,IF(MONTH(INDEX(Mom_s_Date,$C64+1))=H$1,INDEX(Mom_s_Date,$C64+1),""),"")&amp;
IF($C64+2&lt;=$D64,IF(MONTH(INDEX(Mom_s_Date,$C64+2))=H$1,INDEX(Mom_s_Date,$C64+2),""),"")&amp;
IF($C64+3&lt;=$D64,IF(MONTH(INDEX(Mom_s_Date,$C64+3))=H$1,INDEX(Mom_s_Date,$C64+3),""),"")&amp;
IF($C64+4&lt;=$D64,IF(MONTH(INDEX(Mom_s_Date,$C64+4))=H$1,INDEX(Mom_s_Date,$C64+4),""),"")&amp;
IF($C64+5&lt;=$D64,IF(MONTH(INDEX(Mom_s_Date,$C64+5))=H$1,INDEX(Mom_s_Date,$C64+5),""),"")&amp;
IF($C64+6&lt;=$D64,IF(MONTH(INDEX(Mom_s_Date,$C64+6))=H$1,INDEX(Mom_s_Date,$C64+6),""),"")&amp;
IF($C64+7&lt;=$D64,IF(MONTH(INDEX(Mom_s_Date,$C64+7))=H$1,INDEX(Mom_s_Date,$C64+7),""),"")&amp;
IF($C64+8&lt;=$D64,IF(MONTH(INDEX(Mom_s_Date,$C64+8))=H$1,INDEX(Mom_s_Date,$C64+8),""),"")&amp;
IF($C64+9&lt;=$D64,IF(MONTH(INDEX(Mom_s_Date,$C64+9))=H$1,INDEX(Mom_s_Date,$C64+9),""),"")&amp;
IF($C64+10&lt;=$D64,IF(MONTH(INDEX(Mom_s_Date,$C64+10))=H$1,INDEX(Mom_s_Date,$C64+10),""),"")&amp;
IF($C64+11&lt;=$D64,IF(MONTH(INDEX(Mom_s_Date,$C64+11))=H$1,INDEX(Mom_s_Date,$C64+11),""),""),IF(MONTH($A64)=H$1,$A64,""))</f>
        <v/>
      </c>
      <c r="I64" s="14" t="str" cm="1">
        <f t="array" ref="I64">IF($E64="Yes",IF($C64&lt;=$D64,IF(MONTH(INDEX(Mom_s_Date,$C64))=I$1,INDEX(Mom_s_Date,$C64),""),"")&amp;
IF($C64+1&lt;=$D64,IF(MONTH(INDEX(Mom_s_Date,$C64+1))=I$1,INDEX(Mom_s_Date,$C64+1),""),"")&amp;
IF($C64+2&lt;=$D64,IF(MONTH(INDEX(Mom_s_Date,$C64+2))=I$1,INDEX(Mom_s_Date,$C64+2),""),"")&amp;
IF($C64+3&lt;=$D64,IF(MONTH(INDEX(Mom_s_Date,$C64+3))=I$1,INDEX(Mom_s_Date,$C64+3),""),"")&amp;
IF($C64+4&lt;=$D64,IF(MONTH(INDEX(Mom_s_Date,$C64+4))=I$1,INDEX(Mom_s_Date,$C64+4),""),"")&amp;
IF($C64+5&lt;=$D64,IF(MONTH(INDEX(Mom_s_Date,$C64+5))=I$1,INDEX(Mom_s_Date,$C64+5),""),"")&amp;
IF($C64+6&lt;=$D64,IF(MONTH(INDEX(Mom_s_Date,$C64+6))=I$1,INDEX(Mom_s_Date,$C64+6),""),"")&amp;
IF($C64+7&lt;=$D64,IF(MONTH(INDEX(Mom_s_Date,$C64+7))=I$1,INDEX(Mom_s_Date,$C64+7),""),"")&amp;
IF($C64+8&lt;=$D64,IF(MONTH(INDEX(Mom_s_Date,$C64+8))=I$1,INDEX(Mom_s_Date,$C64+8),""),"")&amp;
IF($C64+9&lt;=$D64,IF(MONTH(INDEX(Mom_s_Date,$C64+9))=I$1,INDEX(Mom_s_Date,$C64+9),""),"")&amp;
IF($C64+10&lt;=$D64,IF(MONTH(INDEX(Mom_s_Date,$C64+10))=I$1,INDEX(Mom_s_Date,$C64+10),""),"")&amp;
IF($C64+11&lt;=$D64,IF(MONTH(INDEX(Mom_s_Date,$C64+11))=I$1,INDEX(Mom_s_Date,$C64+11),""),""),IF(MONTH($A64)=I$1,$A64,""))</f>
        <v/>
      </c>
      <c r="J64" s="14" t="str" cm="1">
        <f t="array" ref="J64">IF($E64="Yes",IF($C64&lt;=$D64,IF(MONTH(INDEX(Mom_s_Date,$C64))=J$1,INDEX(Mom_s_Date,$C64),""),"")&amp;
IF($C64+1&lt;=$D64,IF(MONTH(INDEX(Mom_s_Date,$C64+1))=J$1,INDEX(Mom_s_Date,$C64+1),""),"")&amp;
IF($C64+2&lt;=$D64,IF(MONTH(INDEX(Mom_s_Date,$C64+2))=J$1,INDEX(Mom_s_Date,$C64+2),""),"")&amp;
IF($C64+3&lt;=$D64,IF(MONTH(INDEX(Mom_s_Date,$C64+3))=J$1,INDEX(Mom_s_Date,$C64+3),""),"")&amp;
IF($C64+4&lt;=$D64,IF(MONTH(INDEX(Mom_s_Date,$C64+4))=J$1,INDEX(Mom_s_Date,$C64+4),""),"")&amp;
IF($C64+5&lt;=$D64,IF(MONTH(INDEX(Mom_s_Date,$C64+5))=J$1,INDEX(Mom_s_Date,$C64+5),""),"")&amp;
IF($C64+6&lt;=$D64,IF(MONTH(INDEX(Mom_s_Date,$C64+6))=J$1,INDEX(Mom_s_Date,$C64+6),""),"")&amp;
IF($C64+7&lt;=$D64,IF(MONTH(INDEX(Mom_s_Date,$C64+7))=J$1,INDEX(Mom_s_Date,$C64+7),""),"")&amp;
IF($C64+8&lt;=$D64,IF(MONTH(INDEX(Mom_s_Date,$C64+8))=J$1,INDEX(Mom_s_Date,$C64+8),""),"")&amp;
IF($C64+9&lt;=$D64,IF(MONTH(INDEX(Mom_s_Date,$C64+9))=J$1,INDEX(Mom_s_Date,$C64+9),""),"")&amp;
IF($C64+10&lt;=$D64,IF(MONTH(INDEX(Mom_s_Date,$C64+10))=J$1,INDEX(Mom_s_Date,$C64+10),""),"")&amp;
IF($C64+11&lt;=$D64,IF(MONTH(INDEX(Mom_s_Date,$C64+11))=J$1,INDEX(Mom_s_Date,$C64+11),""),""),IF(MONTH($A64)=J$1,$A64,""))</f>
        <v/>
      </c>
      <c r="K64" s="14" t="str" cm="1">
        <f t="array" ref="K64">IF($E64="Yes",IF($C64&lt;=$D64,IF(MONTH(INDEX(Mom_s_Date,$C64))=K$1,INDEX(Mom_s_Date,$C64),""),"")&amp;
IF($C64+1&lt;=$D64,IF(MONTH(INDEX(Mom_s_Date,$C64+1))=K$1,INDEX(Mom_s_Date,$C64+1),""),"")&amp;
IF($C64+2&lt;=$D64,IF(MONTH(INDEX(Mom_s_Date,$C64+2))=K$1,INDEX(Mom_s_Date,$C64+2),""),"")&amp;
IF($C64+3&lt;=$D64,IF(MONTH(INDEX(Mom_s_Date,$C64+3))=K$1,INDEX(Mom_s_Date,$C64+3),""),"")&amp;
IF($C64+4&lt;=$D64,IF(MONTH(INDEX(Mom_s_Date,$C64+4))=K$1,INDEX(Mom_s_Date,$C64+4),""),"")&amp;
IF($C64+5&lt;=$D64,IF(MONTH(INDEX(Mom_s_Date,$C64+5))=K$1,INDEX(Mom_s_Date,$C64+5),""),"")&amp;
IF($C64+6&lt;=$D64,IF(MONTH(INDEX(Mom_s_Date,$C64+6))=K$1,INDEX(Mom_s_Date,$C64+6),""),"")&amp;
IF($C64+7&lt;=$D64,IF(MONTH(INDEX(Mom_s_Date,$C64+7))=K$1,INDEX(Mom_s_Date,$C64+7),""),"")&amp;
IF($C64+8&lt;=$D64,IF(MONTH(INDEX(Mom_s_Date,$C64+8))=K$1,INDEX(Mom_s_Date,$C64+8),""),"")&amp;
IF($C64+9&lt;=$D64,IF(MONTH(INDEX(Mom_s_Date,$C64+9))=K$1,INDEX(Mom_s_Date,$C64+9),""),"")&amp;
IF($C64+10&lt;=$D64,IF(MONTH(INDEX(Mom_s_Date,$C64+10))=K$1,INDEX(Mom_s_Date,$C64+10),""),"")&amp;
IF($C64+11&lt;=$D64,IF(MONTH(INDEX(Mom_s_Date,$C64+11))=K$1,INDEX(Mom_s_Date,$C64+11),""),""),IF(MONTH($A64)=K$1,$A64,""))</f>
        <v/>
      </c>
      <c r="L64" s="14" t="str" cm="1">
        <f t="array" ref="L64">IF($E64="Yes",IF($C64&lt;=$D64,IF(MONTH(INDEX(Mom_s_Date,$C64))=L$1,INDEX(Mom_s_Date,$C64),""),"")&amp;
IF($C64+1&lt;=$D64,IF(MONTH(INDEX(Mom_s_Date,$C64+1))=L$1,INDEX(Mom_s_Date,$C64+1),""),"")&amp;
IF($C64+2&lt;=$D64,IF(MONTH(INDEX(Mom_s_Date,$C64+2))=L$1,INDEX(Mom_s_Date,$C64+2),""),"")&amp;
IF($C64+3&lt;=$D64,IF(MONTH(INDEX(Mom_s_Date,$C64+3))=L$1,INDEX(Mom_s_Date,$C64+3),""),"")&amp;
IF($C64+4&lt;=$D64,IF(MONTH(INDEX(Mom_s_Date,$C64+4))=L$1,INDEX(Mom_s_Date,$C64+4),""),"")&amp;
IF($C64+5&lt;=$D64,IF(MONTH(INDEX(Mom_s_Date,$C64+5))=L$1,INDEX(Mom_s_Date,$C64+5),""),"")&amp;
IF($C64+6&lt;=$D64,IF(MONTH(INDEX(Mom_s_Date,$C64+6))=L$1,INDEX(Mom_s_Date,$C64+6),""),"")&amp;
IF($C64+7&lt;=$D64,IF(MONTH(INDEX(Mom_s_Date,$C64+7))=L$1,INDEX(Mom_s_Date,$C64+7),""),"")&amp;
IF($C64+8&lt;=$D64,IF(MONTH(INDEX(Mom_s_Date,$C64+8))=L$1,INDEX(Mom_s_Date,$C64+8),""),"")&amp;
IF($C64+9&lt;=$D64,IF(MONTH(INDEX(Mom_s_Date,$C64+9))=L$1,INDEX(Mom_s_Date,$C64+9),""),"")&amp;
IF($C64+10&lt;=$D64,IF(MONTH(INDEX(Mom_s_Date,$C64+10))=L$1,INDEX(Mom_s_Date,$C64+10),""),"")&amp;
IF($C64+11&lt;=$D64,IF(MONTH(INDEX(Mom_s_Date,$C64+11))=L$1,INDEX(Mom_s_Date,$C64+11),""),""),IF(MONTH($A64)=L$1,$A64,""))</f>
        <v/>
      </c>
      <c r="M64" s="14" cm="1">
        <f t="array" ref="M64">IF($E64="Yes",IF($C64&lt;=$D64,IF(MONTH(INDEX(Mom_s_Date,$C64))=M$1,INDEX(Mom_s_Date,$C64),""),"")&amp;
IF($C64+1&lt;=$D64,IF(MONTH(INDEX(Mom_s_Date,$C64+1))=M$1,INDEX(Mom_s_Date,$C64+1),""),"")&amp;
IF($C64+2&lt;=$D64,IF(MONTH(INDEX(Mom_s_Date,$C64+2))=M$1,INDEX(Mom_s_Date,$C64+2),""),"")&amp;
IF($C64+3&lt;=$D64,IF(MONTH(INDEX(Mom_s_Date,$C64+3))=M$1,INDEX(Mom_s_Date,$C64+3),""),"")&amp;
IF($C64+4&lt;=$D64,IF(MONTH(INDEX(Mom_s_Date,$C64+4))=M$1,INDEX(Mom_s_Date,$C64+4),""),"")&amp;
IF($C64+5&lt;=$D64,IF(MONTH(INDEX(Mom_s_Date,$C64+5))=M$1,INDEX(Mom_s_Date,$C64+5),""),"")&amp;
IF($C64+6&lt;=$D64,IF(MONTH(INDEX(Mom_s_Date,$C64+6))=M$1,INDEX(Mom_s_Date,$C64+6),""),"")&amp;
IF($C64+7&lt;=$D64,IF(MONTH(INDEX(Mom_s_Date,$C64+7))=M$1,INDEX(Mom_s_Date,$C64+7),""),"")&amp;
IF($C64+8&lt;=$D64,IF(MONTH(INDEX(Mom_s_Date,$C64+8))=M$1,INDEX(Mom_s_Date,$C64+8),""),"")&amp;
IF($C64+9&lt;=$D64,IF(MONTH(INDEX(Mom_s_Date,$C64+9))=M$1,INDEX(Mom_s_Date,$C64+9),""),"")&amp;
IF($C64+10&lt;=$D64,IF(MONTH(INDEX(Mom_s_Date,$C64+10))=M$1,INDEX(Mom_s_Date,$C64+10),""),"")&amp;
IF($C64+11&lt;=$D64,IF(MONTH(INDEX(Mom_s_Date,$C64+11))=M$1,INDEX(Mom_s_Date,$C64+11),""),""),IF(MONTH($A64)=M$1,$A64,""))</f>
        <v>50607</v>
      </c>
      <c r="N64" s="14" t="str" cm="1">
        <f t="array" ref="N64">IF($E64="Yes",IF($C64&lt;=$D64,IF(MONTH(INDEX(Mom_s_Date,$C64))=N$1,INDEX(Mom_s_Date,$C64),""),"")&amp;
IF($C64+1&lt;=$D64,IF(MONTH(INDEX(Mom_s_Date,$C64+1))=N$1,INDEX(Mom_s_Date,$C64+1),""),"")&amp;
IF($C64+2&lt;=$D64,IF(MONTH(INDEX(Mom_s_Date,$C64+2))=N$1,INDEX(Mom_s_Date,$C64+2),""),"")&amp;
IF($C64+3&lt;=$D64,IF(MONTH(INDEX(Mom_s_Date,$C64+3))=N$1,INDEX(Mom_s_Date,$C64+3),""),"")&amp;
IF($C64+4&lt;=$D64,IF(MONTH(INDEX(Mom_s_Date,$C64+4))=N$1,INDEX(Mom_s_Date,$C64+4),""),"")&amp;
IF($C64+5&lt;=$D64,IF(MONTH(INDEX(Mom_s_Date,$C64+5))=N$1,INDEX(Mom_s_Date,$C64+5),""),"")&amp;
IF($C64+6&lt;=$D64,IF(MONTH(INDEX(Mom_s_Date,$C64+6))=N$1,INDEX(Mom_s_Date,$C64+6),""),"")&amp;
IF($C64+7&lt;=$D64,IF(MONTH(INDEX(Mom_s_Date,$C64+7))=N$1,INDEX(Mom_s_Date,$C64+7),""),"")&amp;
IF($C64+8&lt;=$D64,IF(MONTH(INDEX(Mom_s_Date,$C64+8))=N$1,INDEX(Mom_s_Date,$C64+8),""),"")&amp;
IF($C64+9&lt;=$D64,IF(MONTH(INDEX(Mom_s_Date,$C64+9))=N$1,INDEX(Mom_s_Date,$C64+9),""),"")&amp;
IF($C64+10&lt;=$D64,IF(MONTH(INDEX(Mom_s_Date,$C64+10))=N$1,INDEX(Mom_s_Date,$C64+10),""),"")&amp;
IF($C64+11&lt;=$D64,IF(MONTH(INDEX(Mom_s_Date,$C64+11))=N$1,INDEX(Mom_s_Date,$C64+11),""),""),IF(MONTH($A64)=N$1,$A64,""))</f>
        <v/>
      </c>
      <c r="O64" s="14" t="str" cm="1">
        <f t="array" ref="O64">IF($E64="Yes",IF($C64&lt;=$D64,IF(MONTH(INDEX(Mom_s_Date,$C64))=O$1,INDEX(Mom_s_Date,$C64),""),"")&amp;
IF($C64+1&lt;=$D64,IF(MONTH(INDEX(Mom_s_Date,$C64+1))=O$1,INDEX(Mom_s_Date,$C64+1),""),"")&amp;
IF($C64+2&lt;=$D64,IF(MONTH(INDEX(Mom_s_Date,$C64+2))=O$1,INDEX(Mom_s_Date,$C64+2),""),"")&amp;
IF($C64+3&lt;=$D64,IF(MONTH(INDEX(Mom_s_Date,$C64+3))=O$1,INDEX(Mom_s_Date,$C64+3),""),"")&amp;
IF($C64+4&lt;=$D64,IF(MONTH(INDEX(Mom_s_Date,$C64+4))=O$1,INDEX(Mom_s_Date,$C64+4),""),"")&amp;
IF($C64+5&lt;=$D64,IF(MONTH(INDEX(Mom_s_Date,$C64+5))=O$1,INDEX(Mom_s_Date,$C64+5),""),"")&amp;
IF($C64+6&lt;=$D64,IF(MONTH(INDEX(Mom_s_Date,$C64+6))=O$1,INDEX(Mom_s_Date,$C64+6),""),"")&amp;
IF($C64+7&lt;=$D64,IF(MONTH(INDEX(Mom_s_Date,$C64+7))=O$1,INDEX(Mom_s_Date,$C64+7),""),"")&amp;
IF($C64+8&lt;=$D64,IF(MONTH(INDEX(Mom_s_Date,$C64+8))=O$1,INDEX(Mom_s_Date,$C64+8),""),"")&amp;
IF($C64+9&lt;=$D64,IF(MONTH(INDEX(Mom_s_Date,$C64+9))=O$1,INDEX(Mom_s_Date,$C64+9),""),"")&amp;
IF($C64+10&lt;=$D64,IF(MONTH(INDEX(Mom_s_Date,$C64+10))=O$1,INDEX(Mom_s_Date,$C64+10),""),"")&amp;
IF($C64+11&lt;=$D64,IF(MONTH(INDEX(Mom_s_Date,$C64+11))=O$1,INDEX(Mom_s_Date,$C64+11),""),""),IF(MONTH($A64)=O$1,$A64,""))</f>
        <v/>
      </c>
      <c r="P64" s="14" t="str" cm="1">
        <f t="array" ref="P64">IF($E64="Yes",IF($C64&lt;=$D64,IF(MONTH(INDEX(Mom_s_Date,$C64))=P$1,INDEX(Mom_s_Date,$C64),""),"")&amp;
IF($C64+1&lt;=$D64,IF(MONTH(INDEX(Mom_s_Date,$C64+1))=P$1,INDEX(Mom_s_Date,$C64+1),""),"")&amp;
IF($C64+2&lt;=$D64,IF(MONTH(INDEX(Mom_s_Date,$C64+2))=P$1,INDEX(Mom_s_Date,$C64+2),""),"")&amp;
IF($C64+3&lt;=$D64,IF(MONTH(INDEX(Mom_s_Date,$C64+3))=P$1,INDEX(Mom_s_Date,$C64+3),""),"")&amp;
IF($C64+4&lt;=$D64,IF(MONTH(INDEX(Mom_s_Date,$C64+4))=P$1,INDEX(Mom_s_Date,$C64+4),""),"")&amp;
IF($C64+5&lt;=$D64,IF(MONTH(INDEX(Mom_s_Date,$C64+5))=P$1,INDEX(Mom_s_Date,$C64+5),""),"")&amp;
IF($C64+6&lt;=$D64,IF(MONTH(INDEX(Mom_s_Date,$C64+6))=P$1,INDEX(Mom_s_Date,$C64+6),""),"")&amp;
IF($C64+7&lt;=$D64,IF(MONTH(INDEX(Mom_s_Date,$C64+7))=P$1,INDEX(Mom_s_Date,$C64+7),""),"")&amp;
IF($C64+8&lt;=$D64,IF(MONTH(INDEX(Mom_s_Date,$C64+8))=P$1,INDEX(Mom_s_Date,$C64+8),""),"")&amp;
IF($C64+9&lt;=$D64,IF(MONTH(INDEX(Mom_s_Date,$C64+9))=P$1,INDEX(Mom_s_Date,$C64+9),""),"")&amp;
IF($C64+10&lt;=$D64,IF(MONTH(INDEX(Mom_s_Date,$C64+10))=P$1,INDEX(Mom_s_Date,$C64+10),""),"")&amp;
IF($C64+11&lt;=$D64,IF(MONTH(INDEX(Mom_s_Date,$C64+11))=P$1,INDEX(Mom_s_Date,$C64+11),""),""),IF(MONTH($A64)=P$1,$A64,""))</f>
        <v/>
      </c>
      <c r="Q64" s="14" t="str" cm="1">
        <f t="array" ref="Q64">IF($E64="Yes",IF($C64&lt;=$D64,IF(MONTH(INDEX(Mom_s_Date,$C64))=Q$1,INDEX(Mom_s_Date,$C64),""),"")&amp;
IF($C64+1&lt;=$D64,IF(MONTH(INDEX(Mom_s_Date,$C64+1))=Q$1,INDEX(Mom_s_Date,$C64+1),""),"")&amp;
IF($C64+2&lt;=$D64,IF(MONTH(INDEX(Mom_s_Date,$C64+2))=Q$1,INDEX(Mom_s_Date,$C64+2),""),"")&amp;
IF($C64+3&lt;=$D64,IF(MONTH(INDEX(Mom_s_Date,$C64+3))=Q$1,INDEX(Mom_s_Date,$C64+3),""),"")&amp;
IF($C64+4&lt;=$D64,IF(MONTH(INDEX(Mom_s_Date,$C64+4))=Q$1,INDEX(Mom_s_Date,$C64+4),""),"")&amp;
IF($C64+5&lt;=$D64,IF(MONTH(INDEX(Mom_s_Date,$C64+5))=Q$1,INDEX(Mom_s_Date,$C64+5),""),"")&amp;
IF($C64+6&lt;=$D64,IF(MONTH(INDEX(Mom_s_Date,$C64+6))=Q$1,INDEX(Mom_s_Date,$C64+6),""),"")&amp;
IF($C64+7&lt;=$D64,IF(MONTH(INDEX(Mom_s_Date,$C64+7))=Q$1,INDEX(Mom_s_Date,$C64+7),""),"")&amp;
IF($C64+8&lt;=$D64,IF(MONTH(INDEX(Mom_s_Date,$C64+8))=Q$1,INDEX(Mom_s_Date,$C64+8),""),"")&amp;
IF($C64+9&lt;=$D64,IF(MONTH(INDEX(Mom_s_Date,$C64+9))=Q$1,INDEX(Mom_s_Date,$C64+9),""),"")&amp;
IF($C64+10&lt;=$D64,IF(MONTH(INDEX(Mom_s_Date,$C64+10))=Q$1,INDEX(Mom_s_Date,$C64+10),""),"")&amp;
IF($C64+11&lt;=$D64,IF(MONTH(INDEX(Mom_s_Date,$C64+11))=Q$1,INDEX(Mom_s_Date,$C64+11),""),""),IF(MONTH($A64)=Q$1,$A64,""))</f>
        <v/>
      </c>
      <c r="R64" s="15" t="str" cm="1">
        <f t="array" ref="R64">IF($E64="Yes",IF($C64&lt;=$D64,IF(MONTH(INDEX(Mom_s_Date,$C64))=R$1,INDEX(Mom_s_Date,$C64),""),"")&amp;
IF($C64+1&lt;=$D64,IF(MONTH(INDEX(Mom_s_Date,$C64+1))=R$1,INDEX(Mom_s_Date,$C64+1),""),"")&amp;
IF($C64+2&lt;=$D64,IF(MONTH(INDEX(Mom_s_Date,$C64+2))=R$1,INDEX(Mom_s_Date,$C64+2),""),"")&amp;
IF($C64+3&lt;=$D64,IF(MONTH(INDEX(Mom_s_Date,$C64+3))=R$1,INDEX(Mom_s_Date,$C64+3),""),"")&amp;
IF($C64+4&lt;=$D64,IF(MONTH(INDEX(Mom_s_Date,$C64+4))=R$1,INDEX(Mom_s_Date,$C64+4),""),"")&amp;
IF($C64+5&lt;=$D64,IF(MONTH(INDEX(Mom_s_Date,$C64+5))=R$1,INDEX(Mom_s_Date,$C64+5),""),"")&amp;
IF($C64+6&lt;=$D64,IF(MONTH(INDEX(Mom_s_Date,$C64+6))=R$1,INDEX(Mom_s_Date,$C64+6),""),"")&amp;
IF($C64+7&lt;=$D64,IF(MONTH(INDEX(Mom_s_Date,$C64+7))=R$1,INDEX(Mom_s_Date,$C64+7),""),"")&amp;
IF($C64+8&lt;=$D64,IF(MONTH(INDEX(Mom_s_Date,$C64+8))=R$1,INDEX(Mom_s_Date,$C64+8),""),"")&amp;
IF($C64+9&lt;=$D64,IF(MONTH(INDEX(Mom_s_Date,$C64+9))=R$1,INDEX(Mom_s_Date,$C64+9),""),"")&amp;
IF($C64+10&lt;=$D64,IF(MONTH(INDEX(Mom_s_Date,$C64+10))=R$1,INDEX(Mom_s_Date,$C64+10),""),"")&amp;
IF($C64+11&lt;=$D64,IF(MONTH(INDEX(Mom_s_Date,$C64+11))=R$1,INDEX(Mom_s_Date,$C64+11),""),""),IF(MONTH($A64)=R$1,$A64,""))</f>
        <v/>
      </c>
    </row>
    <row r="65" spans="1:18" x14ac:dyDescent="0.35">
      <c r="A65" s="4">
        <f>INDEX(Dad_s_Date,MATCH(F62,Dad_Year,0))</f>
        <v>50706</v>
      </c>
      <c r="B65" s="4">
        <f>INDEX(Dad_s_Date,MATCH(F62,Dad_Year,1))</f>
        <v>50706</v>
      </c>
      <c r="C65" s="5">
        <f>MATCH(A65,Dad_s_Date,0)</f>
        <v>16</v>
      </c>
      <c r="D65" s="5">
        <f>MATCH(B65,Dad_s_Date,0)</f>
        <v>16</v>
      </c>
      <c r="E65" s="5" t="str">
        <f t="shared" si="0"/>
        <v/>
      </c>
      <c r="F65" s="6" t="s">
        <v>2</v>
      </c>
      <c r="G65" s="19" t="str" cm="1">
        <f t="array" ref="G65">IF($E65="Yes",IF($C65&lt;=$D65,IF(MONTH(INDEX(Dad_s_Date,$C65))=G$1,INDEX(Dad_s_Date,$C65),""),"")&amp;
IF($C65+1&lt;=$D65,IF(MONTH(INDEX(Dad_s_Date,$C65+1))=G$1,INDEX(Dad_s_Date,$C65+1),""),"")&amp;
IF($C65+2&lt;=$D65,IF(MONTH(INDEX(Dad_s_Date,$C65+2))=G$1,INDEX(Dad_s_Date,$C65+2),""),"")&amp;
IF($C65+3&lt;=$D65,IF(MONTH(INDEX(Dad_s_Date,$C65+3))=G$1,INDEX(Dad_s_Date,$C65+3),""),"")&amp;
IF($C65+4&lt;=$D65,IF(MONTH(INDEX(Dad_s_Date,$C65+4))=G$1,INDEX(Dad_s_Date,$C65+4),""),"")&amp;
IF($C65+5&lt;=$D65,IF(MONTH(INDEX(Dad_s_Date,$C65+5))=G$1,INDEX(Dad_s_Date,$C65+5),""),"")&amp;
IF($C65+6&lt;=$D65,IF(MONTH(INDEX(Dad_s_Date,$C65+6))=G$1,INDEX(Dad_s_Date,$C65+6),""),"")&amp;
IF($C65+7&lt;=$D65,IF(MONTH(INDEX(Dad_s_Date,$C65+7))=G$1,INDEX(Dad_s_Date,$C65+7),""),"")&amp;
IF($C65+8&lt;=$D65,IF(MONTH(INDEX(Dad_s_Date,$C65+8))=G$1,INDEX(Dad_s_Date,$C65+8),""),"")&amp;
IF($C65+9&lt;=$D65,IF(MONTH(INDEX(Dad_s_Date,$C65+9))=G$1,INDEX(Dad_s_Date,$C65+9),""),"")&amp;
IF($C65+10&lt;=$D65,IF(MONTH(INDEX(Dad_s_Date,$C65+10))=G$1,INDEX(Dad_s_Date,$C65+10),""),"")&amp;
IF($C65+11&lt;=$D65,IF(MONTH(INDEX(Dad_s_Date,$C65+11))=G$1,INDEX(Dad_s_Date,$C65+11),""),""),IF(MONTH($A65)=G$1,$A65,""))</f>
        <v/>
      </c>
      <c r="H65" s="16" t="str" cm="1">
        <f t="array" ref="H65">IF($E65="Yes",IF($C65&lt;=$D65,IF(MONTH(INDEX(Dad_s_Date,$C65))=H$1,INDEX(Dad_s_Date,$C65),""),"")&amp;
IF($C65+1&lt;=$D65,IF(MONTH(INDEX(Dad_s_Date,$C65+1))=H$1,INDEX(Dad_s_Date,$C65+1),""),"")&amp;
IF($C65+2&lt;=$D65,IF(MONTH(INDEX(Dad_s_Date,$C65+2))=H$1,INDEX(Dad_s_Date,$C65+2),""),"")&amp;
IF($C65+3&lt;=$D65,IF(MONTH(INDEX(Dad_s_Date,$C65+3))=H$1,INDEX(Dad_s_Date,$C65+3),""),"")&amp;
IF($C65+4&lt;=$D65,IF(MONTH(INDEX(Dad_s_Date,$C65+4))=H$1,INDEX(Dad_s_Date,$C65+4),""),"")&amp;
IF($C65+5&lt;=$D65,IF(MONTH(INDEX(Dad_s_Date,$C65+5))=H$1,INDEX(Dad_s_Date,$C65+5),""),"")&amp;
IF($C65+6&lt;=$D65,IF(MONTH(INDEX(Dad_s_Date,$C65+6))=H$1,INDEX(Dad_s_Date,$C65+6),""),"")&amp;
IF($C65+7&lt;=$D65,IF(MONTH(INDEX(Dad_s_Date,$C65+7))=H$1,INDEX(Dad_s_Date,$C65+7),""),"")&amp;
IF($C65+8&lt;=$D65,IF(MONTH(INDEX(Dad_s_Date,$C65+8))=H$1,INDEX(Dad_s_Date,$C65+8),""),"")&amp;
IF($C65+9&lt;=$D65,IF(MONTH(INDEX(Dad_s_Date,$C65+9))=H$1,INDEX(Dad_s_Date,$C65+9),""),"")&amp;
IF($C65+10&lt;=$D65,IF(MONTH(INDEX(Dad_s_Date,$C65+10))=H$1,INDEX(Dad_s_Date,$C65+10),""),"")&amp;
IF($C65+11&lt;=$D65,IF(MONTH(INDEX(Dad_s_Date,$C65+11))=H$1,INDEX(Dad_s_Date,$C65+11),""),""),IF(MONTH($A65)=H$1,$A65,""))</f>
        <v/>
      </c>
      <c r="I65" s="16" t="str" cm="1">
        <f t="array" ref="I65">IF($E65="Yes",IF($C65&lt;=$D65,IF(MONTH(INDEX(Dad_s_Date,$C65))=I$1,INDEX(Dad_s_Date,$C65),""),"")&amp;
IF($C65+1&lt;=$D65,IF(MONTH(INDEX(Dad_s_Date,$C65+1))=I$1,INDEX(Dad_s_Date,$C65+1),""),"")&amp;
IF($C65+2&lt;=$D65,IF(MONTH(INDEX(Dad_s_Date,$C65+2))=I$1,INDEX(Dad_s_Date,$C65+2),""),"")&amp;
IF($C65+3&lt;=$D65,IF(MONTH(INDEX(Dad_s_Date,$C65+3))=I$1,INDEX(Dad_s_Date,$C65+3),""),"")&amp;
IF($C65+4&lt;=$D65,IF(MONTH(INDEX(Dad_s_Date,$C65+4))=I$1,INDEX(Dad_s_Date,$C65+4),""),"")&amp;
IF($C65+5&lt;=$D65,IF(MONTH(INDEX(Dad_s_Date,$C65+5))=I$1,INDEX(Dad_s_Date,$C65+5),""),"")&amp;
IF($C65+6&lt;=$D65,IF(MONTH(INDEX(Dad_s_Date,$C65+6))=I$1,INDEX(Dad_s_Date,$C65+6),""),"")&amp;
IF($C65+7&lt;=$D65,IF(MONTH(INDEX(Dad_s_Date,$C65+7))=I$1,INDEX(Dad_s_Date,$C65+7),""),"")&amp;
IF($C65+8&lt;=$D65,IF(MONTH(INDEX(Dad_s_Date,$C65+8))=I$1,INDEX(Dad_s_Date,$C65+8),""),"")&amp;
IF($C65+9&lt;=$D65,IF(MONTH(INDEX(Dad_s_Date,$C65+9))=I$1,INDEX(Dad_s_Date,$C65+9),""),"")&amp;
IF($C65+10&lt;=$D65,IF(MONTH(INDEX(Dad_s_Date,$C65+10))=I$1,INDEX(Dad_s_Date,$C65+10),""),"")&amp;
IF($C65+11&lt;=$D65,IF(MONTH(INDEX(Dad_s_Date,$C65+11))=I$1,INDEX(Dad_s_Date,$C65+11),""),""),IF(MONTH($A65)=I$1,$A65,""))</f>
        <v/>
      </c>
      <c r="J65" s="16" t="str" cm="1">
        <f t="array" ref="J65">IF($E65="Yes",IF($C65&lt;=$D65,IF(MONTH(INDEX(Dad_s_Date,$C65))=J$1,INDEX(Dad_s_Date,$C65),""),"")&amp;
IF($C65+1&lt;=$D65,IF(MONTH(INDEX(Dad_s_Date,$C65+1))=J$1,INDEX(Dad_s_Date,$C65+1),""),"")&amp;
IF($C65+2&lt;=$D65,IF(MONTH(INDEX(Dad_s_Date,$C65+2))=J$1,INDEX(Dad_s_Date,$C65+2),""),"")&amp;
IF($C65+3&lt;=$D65,IF(MONTH(INDEX(Dad_s_Date,$C65+3))=J$1,INDEX(Dad_s_Date,$C65+3),""),"")&amp;
IF($C65+4&lt;=$D65,IF(MONTH(INDEX(Dad_s_Date,$C65+4))=J$1,INDEX(Dad_s_Date,$C65+4),""),"")&amp;
IF($C65+5&lt;=$D65,IF(MONTH(INDEX(Dad_s_Date,$C65+5))=J$1,INDEX(Dad_s_Date,$C65+5),""),"")&amp;
IF($C65+6&lt;=$D65,IF(MONTH(INDEX(Dad_s_Date,$C65+6))=J$1,INDEX(Dad_s_Date,$C65+6),""),"")&amp;
IF($C65+7&lt;=$D65,IF(MONTH(INDEX(Dad_s_Date,$C65+7))=J$1,INDEX(Dad_s_Date,$C65+7),""),"")&amp;
IF($C65+8&lt;=$D65,IF(MONTH(INDEX(Dad_s_Date,$C65+8))=J$1,INDEX(Dad_s_Date,$C65+8),""),"")&amp;
IF($C65+9&lt;=$D65,IF(MONTH(INDEX(Dad_s_Date,$C65+9))=J$1,INDEX(Dad_s_Date,$C65+9),""),"")&amp;
IF($C65+10&lt;=$D65,IF(MONTH(INDEX(Dad_s_Date,$C65+10))=J$1,INDEX(Dad_s_Date,$C65+10),""),"")&amp;
IF($C65+11&lt;=$D65,IF(MONTH(INDEX(Dad_s_Date,$C65+11))=J$1,INDEX(Dad_s_Date,$C65+11),""),""),IF(MONTH($A65)=J$1,$A65,""))</f>
        <v/>
      </c>
      <c r="K65" s="16" t="str" cm="1">
        <f t="array" ref="K65">IF($E65="Yes",IF($C65&lt;=$D65,IF(MONTH(INDEX(Dad_s_Date,$C65))=K$1,INDEX(Dad_s_Date,$C65),""),"")&amp;
IF($C65+1&lt;=$D65,IF(MONTH(INDEX(Dad_s_Date,$C65+1))=K$1,INDEX(Dad_s_Date,$C65+1),""),"")&amp;
IF($C65+2&lt;=$D65,IF(MONTH(INDEX(Dad_s_Date,$C65+2))=K$1,INDEX(Dad_s_Date,$C65+2),""),"")&amp;
IF($C65+3&lt;=$D65,IF(MONTH(INDEX(Dad_s_Date,$C65+3))=K$1,INDEX(Dad_s_Date,$C65+3),""),"")&amp;
IF($C65+4&lt;=$D65,IF(MONTH(INDEX(Dad_s_Date,$C65+4))=K$1,INDEX(Dad_s_Date,$C65+4),""),"")&amp;
IF($C65+5&lt;=$D65,IF(MONTH(INDEX(Dad_s_Date,$C65+5))=K$1,INDEX(Dad_s_Date,$C65+5),""),"")&amp;
IF($C65+6&lt;=$D65,IF(MONTH(INDEX(Dad_s_Date,$C65+6))=K$1,INDEX(Dad_s_Date,$C65+6),""),"")&amp;
IF($C65+7&lt;=$D65,IF(MONTH(INDEX(Dad_s_Date,$C65+7))=K$1,INDEX(Dad_s_Date,$C65+7),""),"")&amp;
IF($C65+8&lt;=$D65,IF(MONTH(INDEX(Dad_s_Date,$C65+8))=K$1,INDEX(Dad_s_Date,$C65+8),""),"")&amp;
IF($C65+9&lt;=$D65,IF(MONTH(INDEX(Dad_s_Date,$C65+9))=K$1,INDEX(Dad_s_Date,$C65+9),""),"")&amp;
IF($C65+10&lt;=$D65,IF(MONTH(INDEX(Dad_s_Date,$C65+10))=K$1,INDEX(Dad_s_Date,$C65+10),""),"")&amp;
IF($C65+11&lt;=$D65,IF(MONTH(INDEX(Dad_s_Date,$C65+11))=K$1,INDEX(Dad_s_Date,$C65+11),""),""),IF(MONTH($A65)=K$1,$A65,""))</f>
        <v/>
      </c>
      <c r="L65" s="16" t="str" cm="1">
        <f t="array" ref="L65">IF($E65="Yes",IF($C65&lt;=$D65,IF(MONTH(INDEX(Dad_s_Date,$C65))=L$1,INDEX(Dad_s_Date,$C65),""),"")&amp;
IF($C65+1&lt;=$D65,IF(MONTH(INDEX(Dad_s_Date,$C65+1))=L$1,INDEX(Dad_s_Date,$C65+1),""),"")&amp;
IF($C65+2&lt;=$D65,IF(MONTH(INDEX(Dad_s_Date,$C65+2))=L$1,INDEX(Dad_s_Date,$C65+2),""),"")&amp;
IF($C65+3&lt;=$D65,IF(MONTH(INDEX(Dad_s_Date,$C65+3))=L$1,INDEX(Dad_s_Date,$C65+3),""),"")&amp;
IF($C65+4&lt;=$D65,IF(MONTH(INDEX(Dad_s_Date,$C65+4))=L$1,INDEX(Dad_s_Date,$C65+4),""),"")&amp;
IF($C65+5&lt;=$D65,IF(MONTH(INDEX(Dad_s_Date,$C65+5))=L$1,INDEX(Dad_s_Date,$C65+5),""),"")&amp;
IF($C65+6&lt;=$D65,IF(MONTH(INDEX(Dad_s_Date,$C65+6))=L$1,INDEX(Dad_s_Date,$C65+6),""),"")&amp;
IF($C65+7&lt;=$D65,IF(MONTH(INDEX(Dad_s_Date,$C65+7))=L$1,INDEX(Dad_s_Date,$C65+7),""),"")&amp;
IF($C65+8&lt;=$D65,IF(MONTH(INDEX(Dad_s_Date,$C65+8))=L$1,INDEX(Dad_s_Date,$C65+8),""),"")&amp;
IF($C65+9&lt;=$D65,IF(MONTH(INDEX(Dad_s_Date,$C65+9))=L$1,INDEX(Dad_s_Date,$C65+9),""),"")&amp;
IF($C65+10&lt;=$D65,IF(MONTH(INDEX(Dad_s_Date,$C65+10))=L$1,INDEX(Dad_s_Date,$C65+10),""),"")&amp;
IF($C65+11&lt;=$D65,IF(MONTH(INDEX(Dad_s_Date,$C65+11))=L$1,INDEX(Dad_s_Date,$C65+11),""),""),IF(MONTH($A65)=L$1,$A65,""))</f>
        <v/>
      </c>
      <c r="M65" s="16" t="str" cm="1">
        <f t="array" ref="M65">IF($E65="Yes",IF($C65&lt;=$D65,IF(MONTH(INDEX(Dad_s_Date,$C65))=M$1,INDEX(Dad_s_Date,$C65),""),"")&amp;
IF($C65+1&lt;=$D65,IF(MONTH(INDEX(Dad_s_Date,$C65+1))=M$1,INDEX(Dad_s_Date,$C65+1),""),"")&amp;
IF($C65+2&lt;=$D65,IF(MONTH(INDEX(Dad_s_Date,$C65+2))=M$1,INDEX(Dad_s_Date,$C65+2),""),"")&amp;
IF($C65+3&lt;=$D65,IF(MONTH(INDEX(Dad_s_Date,$C65+3))=M$1,INDEX(Dad_s_Date,$C65+3),""),"")&amp;
IF($C65+4&lt;=$D65,IF(MONTH(INDEX(Dad_s_Date,$C65+4))=M$1,INDEX(Dad_s_Date,$C65+4),""),"")&amp;
IF($C65+5&lt;=$D65,IF(MONTH(INDEX(Dad_s_Date,$C65+5))=M$1,INDEX(Dad_s_Date,$C65+5),""),"")&amp;
IF($C65+6&lt;=$D65,IF(MONTH(INDEX(Dad_s_Date,$C65+6))=M$1,INDEX(Dad_s_Date,$C65+6),""),"")&amp;
IF($C65+7&lt;=$D65,IF(MONTH(INDEX(Dad_s_Date,$C65+7))=M$1,INDEX(Dad_s_Date,$C65+7),""),"")&amp;
IF($C65+8&lt;=$D65,IF(MONTH(INDEX(Dad_s_Date,$C65+8))=M$1,INDEX(Dad_s_Date,$C65+8),""),"")&amp;
IF($C65+9&lt;=$D65,IF(MONTH(INDEX(Dad_s_Date,$C65+9))=M$1,INDEX(Dad_s_Date,$C65+9),""),"")&amp;
IF($C65+10&lt;=$D65,IF(MONTH(INDEX(Dad_s_Date,$C65+10))=M$1,INDEX(Dad_s_Date,$C65+10),""),"")&amp;
IF($C65+11&lt;=$D65,IF(MONTH(INDEX(Dad_s_Date,$C65+11))=M$1,INDEX(Dad_s_Date,$C65+11),""),""),IF(MONTH($A65)=M$1,$A65,""))</f>
        <v/>
      </c>
      <c r="N65" s="16" t="str" cm="1">
        <f t="array" ref="N65">IF($E65="Yes",IF($C65&lt;=$D65,IF(MONTH(INDEX(Dad_s_Date,$C65))=N$1,INDEX(Dad_s_Date,$C65),""),"")&amp;
IF($C65+1&lt;=$D65,IF(MONTH(INDEX(Dad_s_Date,$C65+1))=N$1,INDEX(Dad_s_Date,$C65+1),""),"")&amp;
IF($C65+2&lt;=$D65,IF(MONTH(INDEX(Dad_s_Date,$C65+2))=N$1,INDEX(Dad_s_Date,$C65+2),""),"")&amp;
IF($C65+3&lt;=$D65,IF(MONTH(INDEX(Dad_s_Date,$C65+3))=N$1,INDEX(Dad_s_Date,$C65+3),""),"")&amp;
IF($C65+4&lt;=$D65,IF(MONTH(INDEX(Dad_s_Date,$C65+4))=N$1,INDEX(Dad_s_Date,$C65+4),""),"")&amp;
IF($C65+5&lt;=$D65,IF(MONTH(INDEX(Dad_s_Date,$C65+5))=N$1,INDEX(Dad_s_Date,$C65+5),""),"")&amp;
IF($C65+6&lt;=$D65,IF(MONTH(INDEX(Dad_s_Date,$C65+6))=N$1,INDEX(Dad_s_Date,$C65+6),""),"")&amp;
IF($C65+7&lt;=$D65,IF(MONTH(INDEX(Dad_s_Date,$C65+7))=N$1,INDEX(Dad_s_Date,$C65+7),""),"")&amp;
IF($C65+8&lt;=$D65,IF(MONTH(INDEX(Dad_s_Date,$C65+8))=N$1,INDEX(Dad_s_Date,$C65+8),""),"")&amp;
IF($C65+9&lt;=$D65,IF(MONTH(INDEX(Dad_s_Date,$C65+9))=N$1,INDEX(Dad_s_Date,$C65+9),""),"")&amp;
IF($C65+10&lt;=$D65,IF(MONTH(INDEX(Dad_s_Date,$C65+10))=N$1,INDEX(Dad_s_Date,$C65+10),""),"")&amp;
IF($C65+11&lt;=$D65,IF(MONTH(INDEX(Dad_s_Date,$C65+11))=N$1,INDEX(Dad_s_Date,$C65+11),""),""),IF(MONTH($A65)=N$1,$A65,""))</f>
        <v/>
      </c>
      <c r="O65" s="16" t="str" cm="1">
        <f t="array" ref="O65">IF($E65="Yes",IF($C65&lt;=$D65,IF(MONTH(INDEX(Dad_s_Date,$C65))=O$1,INDEX(Dad_s_Date,$C65),""),"")&amp;
IF($C65+1&lt;=$D65,IF(MONTH(INDEX(Dad_s_Date,$C65+1))=O$1,INDEX(Dad_s_Date,$C65+1),""),"")&amp;
IF($C65+2&lt;=$D65,IF(MONTH(INDEX(Dad_s_Date,$C65+2))=O$1,INDEX(Dad_s_Date,$C65+2),""),"")&amp;
IF($C65+3&lt;=$D65,IF(MONTH(INDEX(Dad_s_Date,$C65+3))=O$1,INDEX(Dad_s_Date,$C65+3),""),"")&amp;
IF($C65+4&lt;=$D65,IF(MONTH(INDEX(Dad_s_Date,$C65+4))=O$1,INDEX(Dad_s_Date,$C65+4),""),"")&amp;
IF($C65+5&lt;=$D65,IF(MONTH(INDEX(Dad_s_Date,$C65+5))=O$1,INDEX(Dad_s_Date,$C65+5),""),"")&amp;
IF($C65+6&lt;=$D65,IF(MONTH(INDEX(Dad_s_Date,$C65+6))=O$1,INDEX(Dad_s_Date,$C65+6),""),"")&amp;
IF($C65+7&lt;=$D65,IF(MONTH(INDEX(Dad_s_Date,$C65+7))=O$1,INDEX(Dad_s_Date,$C65+7),""),"")&amp;
IF($C65+8&lt;=$D65,IF(MONTH(INDEX(Dad_s_Date,$C65+8))=O$1,INDEX(Dad_s_Date,$C65+8),""),"")&amp;
IF($C65+9&lt;=$D65,IF(MONTH(INDEX(Dad_s_Date,$C65+9))=O$1,INDEX(Dad_s_Date,$C65+9),""),"")&amp;
IF($C65+10&lt;=$D65,IF(MONTH(INDEX(Dad_s_Date,$C65+10))=O$1,INDEX(Dad_s_Date,$C65+10),""),"")&amp;
IF($C65+11&lt;=$D65,IF(MONTH(INDEX(Dad_s_Date,$C65+11))=O$1,INDEX(Dad_s_Date,$C65+11),""),""),IF(MONTH($A65)=O$1,$A65,""))</f>
        <v/>
      </c>
      <c r="P65" s="16" cm="1">
        <f t="array" ref="P65">IF($E65="Yes",IF($C65&lt;=$D65,IF(MONTH(INDEX(Dad_s_Date,$C65))=P$1,INDEX(Dad_s_Date,$C65),""),"")&amp;
IF($C65+1&lt;=$D65,IF(MONTH(INDEX(Dad_s_Date,$C65+1))=P$1,INDEX(Dad_s_Date,$C65+1),""),"")&amp;
IF($C65+2&lt;=$D65,IF(MONTH(INDEX(Dad_s_Date,$C65+2))=P$1,INDEX(Dad_s_Date,$C65+2),""),"")&amp;
IF($C65+3&lt;=$D65,IF(MONTH(INDEX(Dad_s_Date,$C65+3))=P$1,INDEX(Dad_s_Date,$C65+3),""),"")&amp;
IF($C65+4&lt;=$D65,IF(MONTH(INDEX(Dad_s_Date,$C65+4))=P$1,INDEX(Dad_s_Date,$C65+4),""),"")&amp;
IF($C65+5&lt;=$D65,IF(MONTH(INDEX(Dad_s_Date,$C65+5))=P$1,INDEX(Dad_s_Date,$C65+5),""),"")&amp;
IF($C65+6&lt;=$D65,IF(MONTH(INDEX(Dad_s_Date,$C65+6))=P$1,INDEX(Dad_s_Date,$C65+6),""),"")&amp;
IF($C65+7&lt;=$D65,IF(MONTH(INDEX(Dad_s_Date,$C65+7))=P$1,INDEX(Dad_s_Date,$C65+7),""),"")&amp;
IF($C65+8&lt;=$D65,IF(MONTH(INDEX(Dad_s_Date,$C65+8))=P$1,INDEX(Dad_s_Date,$C65+8),""),"")&amp;
IF($C65+9&lt;=$D65,IF(MONTH(INDEX(Dad_s_Date,$C65+9))=P$1,INDEX(Dad_s_Date,$C65+9),""),"")&amp;
IF($C65+10&lt;=$D65,IF(MONTH(INDEX(Dad_s_Date,$C65+10))=P$1,INDEX(Dad_s_Date,$C65+10),""),"")&amp;
IF($C65+11&lt;=$D65,IF(MONTH(INDEX(Dad_s_Date,$C65+11))=P$1,INDEX(Dad_s_Date,$C65+11),""),""),IF(MONTH($A65)=P$1,$A65,""))</f>
        <v>50706</v>
      </c>
      <c r="Q65" s="16" t="str" cm="1">
        <f t="array" ref="Q65">IF($E65="Yes",IF($C65&lt;=$D65,IF(MONTH(INDEX(Dad_s_Date,$C65))=Q$1,INDEX(Dad_s_Date,$C65),""),"")&amp;
IF($C65+1&lt;=$D65,IF(MONTH(INDEX(Dad_s_Date,$C65+1))=Q$1,INDEX(Dad_s_Date,$C65+1),""),"")&amp;
IF($C65+2&lt;=$D65,IF(MONTH(INDEX(Dad_s_Date,$C65+2))=Q$1,INDEX(Dad_s_Date,$C65+2),""),"")&amp;
IF($C65+3&lt;=$D65,IF(MONTH(INDEX(Dad_s_Date,$C65+3))=Q$1,INDEX(Dad_s_Date,$C65+3),""),"")&amp;
IF($C65+4&lt;=$D65,IF(MONTH(INDEX(Dad_s_Date,$C65+4))=Q$1,INDEX(Dad_s_Date,$C65+4),""),"")&amp;
IF($C65+5&lt;=$D65,IF(MONTH(INDEX(Dad_s_Date,$C65+5))=Q$1,INDEX(Dad_s_Date,$C65+5),""),"")&amp;
IF($C65+6&lt;=$D65,IF(MONTH(INDEX(Dad_s_Date,$C65+6))=Q$1,INDEX(Dad_s_Date,$C65+6),""),"")&amp;
IF($C65+7&lt;=$D65,IF(MONTH(INDEX(Dad_s_Date,$C65+7))=Q$1,INDEX(Dad_s_Date,$C65+7),""),"")&amp;
IF($C65+8&lt;=$D65,IF(MONTH(INDEX(Dad_s_Date,$C65+8))=Q$1,INDEX(Dad_s_Date,$C65+8),""),"")&amp;
IF($C65+9&lt;=$D65,IF(MONTH(INDEX(Dad_s_Date,$C65+9))=Q$1,INDEX(Dad_s_Date,$C65+9),""),"")&amp;
IF($C65+10&lt;=$D65,IF(MONTH(INDEX(Dad_s_Date,$C65+10))=Q$1,INDEX(Dad_s_Date,$C65+10),""),"")&amp;
IF($C65+11&lt;=$D65,IF(MONTH(INDEX(Dad_s_Date,$C65+11))=Q$1,INDEX(Dad_s_Date,$C65+11),""),""),IF(MONTH($A65)=Q$1,$A65,""))</f>
        <v/>
      </c>
      <c r="R65" s="17" t="str" cm="1">
        <f t="array" ref="R65">IF($E65="Yes",IF($C65&lt;=$D65,IF(MONTH(INDEX(Dad_s_Date,$C65))=R$1,INDEX(Dad_s_Date,$C65),""),"")&amp;
IF($C65+1&lt;=$D65,IF(MONTH(INDEX(Dad_s_Date,$C65+1))=R$1,INDEX(Dad_s_Date,$C65+1),""),"")&amp;
IF($C65+2&lt;=$D65,IF(MONTH(INDEX(Dad_s_Date,$C65+2))=R$1,INDEX(Dad_s_Date,$C65+2),""),"")&amp;
IF($C65+3&lt;=$D65,IF(MONTH(INDEX(Dad_s_Date,$C65+3))=R$1,INDEX(Dad_s_Date,$C65+3),""),"")&amp;
IF($C65+4&lt;=$D65,IF(MONTH(INDEX(Dad_s_Date,$C65+4))=R$1,INDEX(Dad_s_Date,$C65+4),""),"")&amp;
IF($C65+5&lt;=$D65,IF(MONTH(INDEX(Dad_s_Date,$C65+5))=R$1,INDEX(Dad_s_Date,$C65+5),""),"")&amp;
IF($C65+6&lt;=$D65,IF(MONTH(INDEX(Dad_s_Date,$C65+6))=R$1,INDEX(Dad_s_Date,$C65+6),""),"")&amp;
IF($C65+7&lt;=$D65,IF(MONTH(INDEX(Dad_s_Date,$C65+7))=R$1,INDEX(Dad_s_Date,$C65+7),""),"")&amp;
IF($C65+8&lt;=$D65,IF(MONTH(INDEX(Dad_s_Date,$C65+8))=R$1,INDEX(Dad_s_Date,$C65+8),""),"")&amp;
IF($C65+9&lt;=$D65,IF(MONTH(INDEX(Dad_s_Date,$C65+9))=R$1,INDEX(Dad_s_Date,$C65+9),""),"")&amp;
IF($C65+10&lt;=$D65,IF(MONTH(INDEX(Dad_s_Date,$C65+10))=R$1,INDEX(Dad_s_Date,$C65+10),""),"")&amp;
IF($C65+11&lt;=$D65,IF(MONTH(INDEX(Dad_s_Date,$C65+11))=R$1,INDEX(Dad_s_Date,$C65+11),""),""),IF(MONTH($A65)=R$1,$A65,""))</f>
        <v/>
      </c>
    </row>
    <row r="66" spans="1:18" x14ac:dyDescent="0.35">
      <c r="E66" s="5" t="str">
        <f t="shared" si="0"/>
        <v/>
      </c>
      <c r="F66" s="6">
        <v>2039</v>
      </c>
      <c r="G66" s="21" t="s">
        <v>5</v>
      </c>
      <c r="H66" s="21" t="s">
        <v>6</v>
      </c>
      <c r="I66" s="21" t="s">
        <v>7</v>
      </c>
      <c r="J66" s="21" t="s">
        <v>8</v>
      </c>
      <c r="K66" s="21" t="s">
        <v>9</v>
      </c>
      <c r="L66" s="21" t="s">
        <v>10</v>
      </c>
      <c r="M66" s="21" t="s">
        <v>16</v>
      </c>
      <c r="N66" s="21" t="s">
        <v>11</v>
      </c>
      <c r="O66" s="21" t="s">
        <v>12</v>
      </c>
      <c r="P66" s="21" t="s">
        <v>13</v>
      </c>
      <c r="Q66" s="21" t="s">
        <v>14</v>
      </c>
      <c r="R66" s="21" t="s">
        <v>15</v>
      </c>
    </row>
    <row r="67" spans="1:18" x14ac:dyDescent="0.35">
      <c r="A67" s="4">
        <f>INDEX(My_Date,MATCH(F66,My_Year,0))</f>
        <v>50973</v>
      </c>
      <c r="B67" s="4">
        <f>INDEX(My_Date,MATCH(F66,My_Year,1))</f>
        <v>50973</v>
      </c>
      <c r="C67" s="5">
        <f>MATCH(A67,My_Date,0)</f>
        <v>18</v>
      </c>
      <c r="D67" s="5">
        <f>MATCH(B67,My_Date,0)</f>
        <v>18</v>
      </c>
      <c r="E67" s="5" t="str">
        <f t="shared" si="0"/>
        <v/>
      </c>
      <c r="F67" s="6" t="s">
        <v>0</v>
      </c>
      <c r="G67" s="22" t="str" cm="1">
        <f t="array" ref="G67">IF($E67="Yes",IF($C67&lt;=$D67,IF(MONTH(INDEX(My_Date,$C67))=G$1,INDEX(My_Date,$C67),""),"")&amp;
IF($C67+1&lt;=$D67,IF(MONTH(INDEX(My_Date,$C67+1))=G$1,INDEX(My_Date,$C67+1),""),"")&amp;
IF($C67+2&lt;=$D67,IF(MONTH(INDEX(My_Date,$C67+2))=G$1,INDEX(My_Date,$C67+2),""),"")&amp;
IF($C67+3&lt;=$D67,IF(MONTH(INDEX(My_Date,$C67+3))=G$1,INDEX(My_Date,$C67+3),""),"")&amp;
IF($C67+4&lt;=$D67,IF(MONTH(INDEX(My_Date,$C67+4))=G$1,INDEX(My_Date,$C67+4),""),"")&amp;
IF($C67+5&lt;=$D67,IF(MONTH(INDEX(My_Date,$C67+5))=G$1,INDEX(My_Date,$C67+5),""),"")&amp;
IF($C67+6&lt;=$D67,IF(MONTH(INDEX(My_Date,$C67+6))=G$1,INDEX(My_Date,$C67+6),""),"")&amp;
IF($C67+7&lt;=$D67,IF(MONTH(INDEX(My_Date,$C67+7))=G$1,INDEX(My_Date,$C67+7),""),"")&amp;
IF($C67+8&lt;=$D67,IF(MONTH(INDEX(My_Date,$C67+8))=G$1,INDEX(My_Date,$C67+8),""),"")&amp;
IF($C67+9&lt;=$D67,IF(MONTH(INDEX(My_Date,$C67+9))=G$1,INDEX(My_Date,$C67+9),""),"")&amp;
IF($C67+10&lt;=$D67,IF(MONTH(INDEX(My_Date,$C67+10))=G$1,INDEX(My_Date,$C67+10),""),"")&amp;
IF($C67+11&lt;=$D67,IF(MONTH(INDEX(My_Date,$C67+11))=G$1,INDEX(My_Date,$C67+11),""),""),IF(MONTH($A67)=G$1,$A67,""))</f>
        <v/>
      </c>
      <c r="H67" s="23" t="str" cm="1">
        <f t="array" ref="H67">IF($E67="Yes",IF($C67&lt;=$D67,IF(MONTH(INDEX(My_Date,$C67))=H$1,INDEX(My_Date,$C67),""),"")&amp;
IF($C67+1&lt;=$D67,IF(MONTH(INDEX(My_Date,$C67+1))=H$1,INDEX(My_Date,$C67+1),""),"")&amp;
IF($C67+2&lt;=$D67,IF(MONTH(INDEX(My_Date,$C67+2))=H$1,INDEX(My_Date,$C67+2),""),"")&amp;
IF($C67+3&lt;=$D67,IF(MONTH(INDEX(My_Date,$C67+3))=H$1,INDEX(My_Date,$C67+3),""),"")&amp;
IF($C67+4&lt;=$D67,IF(MONTH(INDEX(My_Date,$C67+4))=H$1,INDEX(My_Date,$C67+4),""),"")&amp;
IF($C67+5&lt;=$D67,IF(MONTH(INDEX(My_Date,$C67+5))=H$1,INDEX(My_Date,$C67+5),""),"")&amp;
IF($C67+6&lt;=$D67,IF(MONTH(INDEX(My_Date,$C67+6))=H$1,INDEX(My_Date,$C67+6),""),"")&amp;
IF($C67+7&lt;=$D67,IF(MONTH(INDEX(My_Date,$C67+7))=H$1,INDEX(My_Date,$C67+7),""),"")&amp;
IF($C67+8&lt;=$D67,IF(MONTH(INDEX(My_Date,$C67+8))=H$1,INDEX(My_Date,$C67+8),""),"")&amp;
IF($C67+9&lt;=$D67,IF(MONTH(INDEX(My_Date,$C67+9))=H$1,INDEX(My_Date,$C67+9),""),"")&amp;
IF($C67+10&lt;=$D67,IF(MONTH(INDEX(My_Date,$C67+10))=H$1,INDEX(My_Date,$C67+10),""),"")&amp;
IF($C67+11&lt;=$D67,IF(MONTH(INDEX(My_Date,$C67+11))=H$1,INDEX(My_Date,$C67+11),""),""),IF(MONTH($A67)=H$1,$A67,""))</f>
        <v/>
      </c>
      <c r="I67" s="23" t="str" cm="1">
        <f t="array" ref="I67">IF($E67="Yes",IF($C67&lt;=$D67,IF(MONTH(INDEX(My_Date,$C67))=I$1,INDEX(My_Date,$C67),""),"")&amp;
IF($C67+1&lt;=$D67,IF(MONTH(INDEX(My_Date,$C67+1))=I$1,INDEX(My_Date,$C67+1),""),"")&amp;
IF($C67+2&lt;=$D67,IF(MONTH(INDEX(My_Date,$C67+2))=I$1,INDEX(My_Date,$C67+2),""),"")&amp;
IF($C67+3&lt;=$D67,IF(MONTH(INDEX(My_Date,$C67+3))=I$1,INDEX(My_Date,$C67+3),""),"")&amp;
IF($C67+4&lt;=$D67,IF(MONTH(INDEX(My_Date,$C67+4))=I$1,INDEX(My_Date,$C67+4),""),"")&amp;
IF($C67+5&lt;=$D67,IF(MONTH(INDEX(My_Date,$C67+5))=I$1,INDEX(My_Date,$C67+5),""),"")&amp;
IF($C67+6&lt;=$D67,IF(MONTH(INDEX(My_Date,$C67+6))=I$1,INDEX(My_Date,$C67+6),""),"")&amp;
IF($C67+7&lt;=$D67,IF(MONTH(INDEX(My_Date,$C67+7))=I$1,INDEX(My_Date,$C67+7),""),"")&amp;
IF($C67+8&lt;=$D67,IF(MONTH(INDEX(My_Date,$C67+8))=I$1,INDEX(My_Date,$C67+8),""),"")&amp;
IF($C67+9&lt;=$D67,IF(MONTH(INDEX(My_Date,$C67+9))=I$1,INDEX(My_Date,$C67+9),""),"")&amp;
IF($C67+10&lt;=$D67,IF(MONTH(INDEX(My_Date,$C67+10))=I$1,INDEX(My_Date,$C67+10),""),"")&amp;
IF($C67+11&lt;=$D67,IF(MONTH(INDEX(My_Date,$C67+11))=I$1,INDEX(My_Date,$C67+11),""),""),IF(MONTH($A67)=I$1,$A67,""))</f>
        <v/>
      </c>
      <c r="J67" s="23" t="str" cm="1">
        <f t="array" ref="J67">IF($E67="Yes",IF($C67&lt;=$D67,IF(MONTH(INDEX(My_Date,$C67))=J$1,INDEX(My_Date,$C67),""),"")&amp;
IF($C67+1&lt;=$D67,IF(MONTH(INDEX(My_Date,$C67+1))=J$1,INDEX(My_Date,$C67+1),""),"")&amp;
IF($C67+2&lt;=$D67,IF(MONTH(INDEX(My_Date,$C67+2))=J$1,INDEX(My_Date,$C67+2),""),"")&amp;
IF($C67+3&lt;=$D67,IF(MONTH(INDEX(My_Date,$C67+3))=J$1,INDEX(My_Date,$C67+3),""),"")&amp;
IF($C67+4&lt;=$D67,IF(MONTH(INDEX(My_Date,$C67+4))=J$1,INDEX(My_Date,$C67+4),""),"")&amp;
IF($C67+5&lt;=$D67,IF(MONTH(INDEX(My_Date,$C67+5))=J$1,INDEX(My_Date,$C67+5),""),"")&amp;
IF($C67+6&lt;=$D67,IF(MONTH(INDEX(My_Date,$C67+6))=J$1,INDEX(My_Date,$C67+6),""),"")&amp;
IF($C67+7&lt;=$D67,IF(MONTH(INDEX(My_Date,$C67+7))=J$1,INDEX(My_Date,$C67+7),""),"")&amp;
IF($C67+8&lt;=$D67,IF(MONTH(INDEX(My_Date,$C67+8))=J$1,INDEX(My_Date,$C67+8),""),"")&amp;
IF($C67+9&lt;=$D67,IF(MONTH(INDEX(My_Date,$C67+9))=J$1,INDEX(My_Date,$C67+9),""),"")&amp;
IF($C67+10&lt;=$D67,IF(MONTH(INDEX(My_Date,$C67+10))=J$1,INDEX(My_Date,$C67+10),""),"")&amp;
IF($C67+11&lt;=$D67,IF(MONTH(INDEX(My_Date,$C67+11))=J$1,INDEX(My_Date,$C67+11),""),""),IF(MONTH($A67)=J$1,$A67,""))</f>
        <v/>
      </c>
      <c r="K67" s="23" t="str" cm="1">
        <f t="array" ref="K67">IF($E67="Yes",IF($C67&lt;=$D67,IF(MONTH(INDEX(My_Date,$C67))=K$1,INDEX(My_Date,$C67),""),"")&amp;
IF($C67+1&lt;=$D67,IF(MONTH(INDEX(My_Date,$C67+1))=K$1,INDEX(My_Date,$C67+1),""),"")&amp;
IF($C67+2&lt;=$D67,IF(MONTH(INDEX(My_Date,$C67+2))=K$1,INDEX(My_Date,$C67+2),""),"")&amp;
IF($C67+3&lt;=$D67,IF(MONTH(INDEX(My_Date,$C67+3))=K$1,INDEX(My_Date,$C67+3),""),"")&amp;
IF($C67+4&lt;=$D67,IF(MONTH(INDEX(My_Date,$C67+4))=K$1,INDEX(My_Date,$C67+4),""),"")&amp;
IF($C67+5&lt;=$D67,IF(MONTH(INDEX(My_Date,$C67+5))=K$1,INDEX(My_Date,$C67+5),""),"")&amp;
IF($C67+6&lt;=$D67,IF(MONTH(INDEX(My_Date,$C67+6))=K$1,INDEX(My_Date,$C67+6),""),"")&amp;
IF($C67+7&lt;=$D67,IF(MONTH(INDEX(My_Date,$C67+7))=K$1,INDEX(My_Date,$C67+7),""),"")&amp;
IF($C67+8&lt;=$D67,IF(MONTH(INDEX(My_Date,$C67+8))=K$1,INDEX(My_Date,$C67+8),""),"")&amp;
IF($C67+9&lt;=$D67,IF(MONTH(INDEX(My_Date,$C67+9))=K$1,INDEX(My_Date,$C67+9),""),"")&amp;
IF($C67+10&lt;=$D67,IF(MONTH(INDEX(My_Date,$C67+10))=K$1,INDEX(My_Date,$C67+10),""),"")&amp;
IF($C67+11&lt;=$D67,IF(MONTH(INDEX(My_Date,$C67+11))=K$1,INDEX(My_Date,$C67+11),""),""),IF(MONTH($A67)=K$1,$A67,""))</f>
        <v/>
      </c>
      <c r="L67" s="23" t="str" cm="1">
        <f t="array" ref="L67">IF($E67="Yes",IF($C67&lt;=$D67,IF(MONTH(INDEX(My_Date,$C67))=L$1,INDEX(My_Date,$C67),""),"")&amp;
IF($C67+1&lt;=$D67,IF(MONTH(INDEX(My_Date,$C67+1))=L$1,INDEX(My_Date,$C67+1),""),"")&amp;
IF($C67+2&lt;=$D67,IF(MONTH(INDEX(My_Date,$C67+2))=L$1,INDEX(My_Date,$C67+2),""),"")&amp;
IF($C67+3&lt;=$D67,IF(MONTH(INDEX(My_Date,$C67+3))=L$1,INDEX(My_Date,$C67+3),""),"")&amp;
IF($C67+4&lt;=$D67,IF(MONTH(INDEX(My_Date,$C67+4))=L$1,INDEX(My_Date,$C67+4),""),"")&amp;
IF($C67+5&lt;=$D67,IF(MONTH(INDEX(My_Date,$C67+5))=L$1,INDEX(My_Date,$C67+5),""),"")&amp;
IF($C67+6&lt;=$D67,IF(MONTH(INDEX(My_Date,$C67+6))=L$1,INDEX(My_Date,$C67+6),""),"")&amp;
IF($C67+7&lt;=$D67,IF(MONTH(INDEX(My_Date,$C67+7))=L$1,INDEX(My_Date,$C67+7),""),"")&amp;
IF($C67+8&lt;=$D67,IF(MONTH(INDEX(My_Date,$C67+8))=L$1,INDEX(My_Date,$C67+8),""),"")&amp;
IF($C67+9&lt;=$D67,IF(MONTH(INDEX(My_Date,$C67+9))=L$1,INDEX(My_Date,$C67+9),""),"")&amp;
IF($C67+10&lt;=$D67,IF(MONTH(INDEX(My_Date,$C67+10))=L$1,INDEX(My_Date,$C67+10),""),"")&amp;
IF($C67+11&lt;=$D67,IF(MONTH(INDEX(My_Date,$C67+11))=L$1,INDEX(My_Date,$C67+11),""),""),IF(MONTH($A67)=L$1,$A67,""))</f>
        <v/>
      </c>
      <c r="M67" s="23" cm="1">
        <f t="array" ref="M67">IF($E67="Yes",IF($C67&lt;=$D67,IF(MONTH(INDEX(My_Date,$C67))=M$1,INDEX(My_Date,$C67),""),"")&amp;
IF($C67+1&lt;=$D67,IF(MONTH(INDEX(My_Date,$C67+1))=M$1,INDEX(My_Date,$C67+1),""),"")&amp;
IF($C67+2&lt;=$D67,IF(MONTH(INDEX(My_Date,$C67+2))=M$1,INDEX(My_Date,$C67+2),""),"")&amp;
IF($C67+3&lt;=$D67,IF(MONTH(INDEX(My_Date,$C67+3))=M$1,INDEX(My_Date,$C67+3),""),"")&amp;
IF($C67+4&lt;=$D67,IF(MONTH(INDEX(My_Date,$C67+4))=M$1,INDEX(My_Date,$C67+4),""),"")&amp;
IF($C67+5&lt;=$D67,IF(MONTH(INDEX(My_Date,$C67+5))=M$1,INDEX(My_Date,$C67+5),""),"")&amp;
IF($C67+6&lt;=$D67,IF(MONTH(INDEX(My_Date,$C67+6))=M$1,INDEX(My_Date,$C67+6),""),"")&amp;
IF($C67+7&lt;=$D67,IF(MONTH(INDEX(My_Date,$C67+7))=M$1,INDEX(My_Date,$C67+7),""),"")&amp;
IF($C67+8&lt;=$D67,IF(MONTH(INDEX(My_Date,$C67+8))=M$1,INDEX(My_Date,$C67+8),""),"")&amp;
IF($C67+9&lt;=$D67,IF(MONTH(INDEX(My_Date,$C67+9))=M$1,INDEX(My_Date,$C67+9),""),"")&amp;
IF($C67+10&lt;=$D67,IF(MONTH(INDEX(My_Date,$C67+10))=M$1,INDEX(My_Date,$C67+10),""),"")&amp;
IF($C67+11&lt;=$D67,IF(MONTH(INDEX(My_Date,$C67+11))=M$1,INDEX(My_Date,$C67+11),""),""),IF(MONTH($A67)=M$1,$A67,""))</f>
        <v>50973</v>
      </c>
      <c r="N67" s="23" t="str" cm="1">
        <f t="array" ref="N67">IF($E67="Yes",IF($C67&lt;=$D67,IF(MONTH(INDEX(My_Date,$C67))=N$1,INDEX(My_Date,$C67),""),"")&amp;
IF($C67+1&lt;=$D67,IF(MONTH(INDEX(My_Date,$C67+1))=N$1,INDEX(My_Date,$C67+1),""),"")&amp;
IF($C67+2&lt;=$D67,IF(MONTH(INDEX(My_Date,$C67+2))=N$1,INDEX(My_Date,$C67+2),""),"")&amp;
IF($C67+3&lt;=$D67,IF(MONTH(INDEX(My_Date,$C67+3))=N$1,INDEX(My_Date,$C67+3),""),"")&amp;
IF($C67+4&lt;=$D67,IF(MONTH(INDEX(My_Date,$C67+4))=N$1,INDEX(My_Date,$C67+4),""),"")&amp;
IF($C67+5&lt;=$D67,IF(MONTH(INDEX(My_Date,$C67+5))=N$1,INDEX(My_Date,$C67+5),""),"")&amp;
IF($C67+6&lt;=$D67,IF(MONTH(INDEX(My_Date,$C67+6))=N$1,INDEX(My_Date,$C67+6),""),"")&amp;
IF($C67+7&lt;=$D67,IF(MONTH(INDEX(My_Date,$C67+7))=N$1,INDEX(My_Date,$C67+7),""),"")&amp;
IF($C67+8&lt;=$D67,IF(MONTH(INDEX(My_Date,$C67+8))=N$1,INDEX(My_Date,$C67+8),""),"")&amp;
IF($C67+9&lt;=$D67,IF(MONTH(INDEX(My_Date,$C67+9))=N$1,INDEX(My_Date,$C67+9),""),"")&amp;
IF($C67+10&lt;=$D67,IF(MONTH(INDEX(My_Date,$C67+10))=N$1,INDEX(My_Date,$C67+10),""),"")&amp;
IF($C67+11&lt;=$D67,IF(MONTH(INDEX(My_Date,$C67+11))=N$1,INDEX(My_Date,$C67+11),""),""),IF(MONTH($A67)=N$1,$A67,""))</f>
        <v/>
      </c>
      <c r="O67" s="23" t="str" cm="1">
        <f t="array" ref="O67">IF($E67="Yes",IF($C67&lt;=$D67,IF(MONTH(INDEX(My_Date,$C67))=O$1,INDEX(My_Date,$C67),""),"")&amp;
IF($C67+1&lt;=$D67,IF(MONTH(INDEX(My_Date,$C67+1))=O$1,INDEX(My_Date,$C67+1),""),"")&amp;
IF($C67+2&lt;=$D67,IF(MONTH(INDEX(My_Date,$C67+2))=O$1,INDEX(My_Date,$C67+2),""),"")&amp;
IF($C67+3&lt;=$D67,IF(MONTH(INDEX(My_Date,$C67+3))=O$1,INDEX(My_Date,$C67+3),""),"")&amp;
IF($C67+4&lt;=$D67,IF(MONTH(INDEX(My_Date,$C67+4))=O$1,INDEX(My_Date,$C67+4),""),"")&amp;
IF($C67+5&lt;=$D67,IF(MONTH(INDEX(My_Date,$C67+5))=O$1,INDEX(My_Date,$C67+5),""),"")&amp;
IF($C67+6&lt;=$D67,IF(MONTH(INDEX(My_Date,$C67+6))=O$1,INDEX(My_Date,$C67+6),""),"")&amp;
IF($C67+7&lt;=$D67,IF(MONTH(INDEX(My_Date,$C67+7))=O$1,INDEX(My_Date,$C67+7),""),"")&amp;
IF($C67+8&lt;=$D67,IF(MONTH(INDEX(My_Date,$C67+8))=O$1,INDEX(My_Date,$C67+8),""),"")&amp;
IF($C67+9&lt;=$D67,IF(MONTH(INDEX(My_Date,$C67+9))=O$1,INDEX(My_Date,$C67+9),""),"")&amp;
IF($C67+10&lt;=$D67,IF(MONTH(INDEX(My_Date,$C67+10))=O$1,INDEX(My_Date,$C67+10),""),"")&amp;
IF($C67+11&lt;=$D67,IF(MONTH(INDEX(My_Date,$C67+11))=O$1,INDEX(My_Date,$C67+11),""),""),IF(MONTH($A67)=O$1,$A67,""))</f>
        <v/>
      </c>
      <c r="P67" s="23" t="str" cm="1">
        <f t="array" ref="P67">IF($E67="Yes",IF($C67&lt;=$D67,IF(MONTH(INDEX(My_Date,$C67))=P$1,INDEX(My_Date,$C67),""),"")&amp;
IF($C67+1&lt;=$D67,IF(MONTH(INDEX(My_Date,$C67+1))=P$1,INDEX(My_Date,$C67+1),""),"")&amp;
IF($C67+2&lt;=$D67,IF(MONTH(INDEX(My_Date,$C67+2))=P$1,INDEX(My_Date,$C67+2),""),"")&amp;
IF($C67+3&lt;=$D67,IF(MONTH(INDEX(My_Date,$C67+3))=P$1,INDEX(My_Date,$C67+3),""),"")&amp;
IF($C67+4&lt;=$D67,IF(MONTH(INDEX(My_Date,$C67+4))=P$1,INDEX(My_Date,$C67+4),""),"")&amp;
IF($C67+5&lt;=$D67,IF(MONTH(INDEX(My_Date,$C67+5))=P$1,INDEX(My_Date,$C67+5),""),"")&amp;
IF($C67+6&lt;=$D67,IF(MONTH(INDEX(My_Date,$C67+6))=P$1,INDEX(My_Date,$C67+6),""),"")&amp;
IF($C67+7&lt;=$D67,IF(MONTH(INDEX(My_Date,$C67+7))=P$1,INDEX(My_Date,$C67+7),""),"")&amp;
IF($C67+8&lt;=$D67,IF(MONTH(INDEX(My_Date,$C67+8))=P$1,INDEX(My_Date,$C67+8),""),"")&amp;
IF($C67+9&lt;=$D67,IF(MONTH(INDEX(My_Date,$C67+9))=P$1,INDEX(My_Date,$C67+9),""),"")&amp;
IF($C67+10&lt;=$D67,IF(MONTH(INDEX(My_Date,$C67+10))=P$1,INDEX(My_Date,$C67+10),""),"")&amp;
IF($C67+11&lt;=$D67,IF(MONTH(INDEX(My_Date,$C67+11))=P$1,INDEX(My_Date,$C67+11),""),""),IF(MONTH($A67)=P$1,$A67,""))</f>
        <v/>
      </c>
      <c r="Q67" s="23" t="str" cm="1">
        <f t="array" ref="Q67">IF($E67="Yes",IF($C67&lt;=$D67,IF(MONTH(INDEX(My_Date,$C67))=Q$1,INDEX(My_Date,$C67),""),"")&amp;
IF($C67+1&lt;=$D67,IF(MONTH(INDEX(My_Date,$C67+1))=Q$1,INDEX(My_Date,$C67+1),""),"")&amp;
IF($C67+2&lt;=$D67,IF(MONTH(INDEX(My_Date,$C67+2))=Q$1,INDEX(My_Date,$C67+2),""),"")&amp;
IF($C67+3&lt;=$D67,IF(MONTH(INDEX(My_Date,$C67+3))=Q$1,INDEX(My_Date,$C67+3),""),"")&amp;
IF($C67+4&lt;=$D67,IF(MONTH(INDEX(My_Date,$C67+4))=Q$1,INDEX(My_Date,$C67+4),""),"")&amp;
IF($C67+5&lt;=$D67,IF(MONTH(INDEX(My_Date,$C67+5))=Q$1,INDEX(My_Date,$C67+5),""),"")&amp;
IF($C67+6&lt;=$D67,IF(MONTH(INDEX(My_Date,$C67+6))=Q$1,INDEX(My_Date,$C67+6),""),"")&amp;
IF($C67+7&lt;=$D67,IF(MONTH(INDEX(My_Date,$C67+7))=Q$1,INDEX(My_Date,$C67+7),""),"")&amp;
IF($C67+8&lt;=$D67,IF(MONTH(INDEX(My_Date,$C67+8))=Q$1,INDEX(My_Date,$C67+8),""),"")&amp;
IF($C67+9&lt;=$D67,IF(MONTH(INDEX(My_Date,$C67+9))=Q$1,INDEX(My_Date,$C67+9),""),"")&amp;
IF($C67+10&lt;=$D67,IF(MONTH(INDEX(My_Date,$C67+10))=Q$1,INDEX(My_Date,$C67+10),""),"")&amp;
IF($C67+11&lt;=$D67,IF(MONTH(INDEX(My_Date,$C67+11))=Q$1,INDEX(My_Date,$C67+11),""),""),IF(MONTH($A67)=Q$1,$A67,""))</f>
        <v/>
      </c>
      <c r="R67" s="24" t="str" cm="1">
        <f t="array" ref="R67">IF($E67="Yes",IF($C67&lt;=$D67,IF(MONTH(INDEX(My_Date,$C67))=R$1,INDEX(My_Date,$C67),""),"")&amp;
IF($C67+1&lt;=$D67,IF(MONTH(INDEX(My_Date,$C67+1))=R$1,INDEX(My_Date,$C67+1),""),"")&amp;
IF($C67+2&lt;=$D67,IF(MONTH(INDEX(My_Date,$C67+2))=R$1,INDEX(My_Date,$C67+2),""),"")&amp;
IF($C67+3&lt;=$D67,IF(MONTH(INDEX(My_Date,$C67+3))=R$1,INDEX(My_Date,$C67+3),""),"")&amp;
IF($C67+4&lt;=$D67,IF(MONTH(INDEX(My_Date,$C67+4))=R$1,INDEX(My_Date,$C67+4),""),"")&amp;
IF($C67+5&lt;=$D67,IF(MONTH(INDEX(My_Date,$C67+5))=R$1,INDEX(My_Date,$C67+5),""),"")&amp;
IF($C67+6&lt;=$D67,IF(MONTH(INDEX(My_Date,$C67+6))=R$1,INDEX(My_Date,$C67+6),""),"")&amp;
IF($C67+7&lt;=$D67,IF(MONTH(INDEX(My_Date,$C67+7))=R$1,INDEX(My_Date,$C67+7),""),"")&amp;
IF($C67+8&lt;=$D67,IF(MONTH(INDEX(My_Date,$C67+8))=R$1,INDEX(My_Date,$C67+8),""),"")&amp;
IF($C67+9&lt;=$D67,IF(MONTH(INDEX(My_Date,$C67+9))=R$1,INDEX(My_Date,$C67+9),""),"")&amp;
IF($C67+10&lt;=$D67,IF(MONTH(INDEX(My_Date,$C67+10))=R$1,INDEX(My_Date,$C67+10),""),"")&amp;
IF($C67+11&lt;=$D67,IF(MONTH(INDEX(My_Date,$C67+11))=R$1,INDEX(My_Date,$C67+11),""),""),IF(MONTH($A67)=R$1,$A67,""))</f>
        <v/>
      </c>
    </row>
    <row r="68" spans="1:18" x14ac:dyDescent="0.35">
      <c r="A68" s="4">
        <f>INDEX(Mom_s_Date,MATCH(F66,Mom_Year,0))</f>
        <v>50943</v>
      </c>
      <c r="B68" s="4">
        <f>INDEX(Mom_s_Date,MATCH(F66,Mom_Year,1))</f>
        <v>50943</v>
      </c>
      <c r="C68" s="5">
        <f>MATCH(A68,Mom_s_Date,0)</f>
        <v>18</v>
      </c>
      <c r="D68" s="5">
        <f>MATCH(B68,Mom_s_Date,0)</f>
        <v>18</v>
      </c>
      <c r="E68" s="5" t="str">
        <f t="shared" ref="E68:E131" si="1">IF(C68&lt;&gt;D68,"Yes","")</f>
        <v/>
      </c>
      <c r="F68" s="6" t="s">
        <v>1</v>
      </c>
      <c r="G68" s="18" t="str" cm="1">
        <f t="array" ref="G68">IF($E68="Yes",IF($C68&lt;=$D68,IF(MONTH(INDEX(Mom_s_Date,$C68))=G$1,INDEX(Mom_s_Date,$C68),""),"")&amp;
IF($C68+1&lt;=$D68,IF(MONTH(INDEX(Mom_s_Date,$C68+1))=G$1,INDEX(Mom_s_Date,$C68+1),""),"")&amp;
IF($C68+2&lt;=$D68,IF(MONTH(INDEX(Mom_s_Date,$C68+2))=G$1,INDEX(Mom_s_Date,$C68+2),""),"")&amp;
IF($C68+3&lt;=$D68,IF(MONTH(INDEX(Mom_s_Date,$C68+3))=G$1,INDEX(Mom_s_Date,$C68+3),""),"")&amp;
IF($C68+4&lt;=$D68,IF(MONTH(INDEX(Mom_s_Date,$C68+4))=G$1,INDEX(Mom_s_Date,$C68+4),""),"")&amp;
IF($C68+5&lt;=$D68,IF(MONTH(INDEX(Mom_s_Date,$C68+5))=G$1,INDEX(Mom_s_Date,$C68+5),""),"")&amp;
IF($C68+6&lt;=$D68,IF(MONTH(INDEX(Mom_s_Date,$C68+6))=G$1,INDEX(Mom_s_Date,$C68+6),""),"")&amp;
IF($C68+7&lt;=$D68,IF(MONTH(INDEX(Mom_s_Date,$C68+7))=G$1,INDEX(Mom_s_Date,$C68+7),""),"")&amp;
IF($C68+8&lt;=$D68,IF(MONTH(INDEX(Mom_s_Date,$C68+8))=G$1,INDEX(Mom_s_Date,$C68+8),""),"")&amp;
IF($C68+9&lt;=$D68,IF(MONTH(INDEX(Mom_s_Date,$C68+9))=G$1,INDEX(Mom_s_Date,$C68+9),""),"")&amp;
IF($C68+10&lt;=$D68,IF(MONTH(INDEX(Mom_s_Date,$C68+10))=G$1,INDEX(Mom_s_Date,$C68+10),""),"")&amp;
IF($C68+11&lt;=$D68,IF(MONTH(INDEX(Mom_s_Date,$C68+11))=G$1,INDEX(Mom_s_Date,$C68+11),""),""),IF(MONTH($A68)=G$1,$A68,""))</f>
        <v/>
      </c>
      <c r="H68" s="14" t="str" cm="1">
        <f t="array" ref="H68">IF($E68="Yes",IF($C68&lt;=$D68,IF(MONTH(INDEX(Mom_s_Date,$C68))=H$1,INDEX(Mom_s_Date,$C68),""),"")&amp;
IF($C68+1&lt;=$D68,IF(MONTH(INDEX(Mom_s_Date,$C68+1))=H$1,INDEX(Mom_s_Date,$C68+1),""),"")&amp;
IF($C68+2&lt;=$D68,IF(MONTH(INDEX(Mom_s_Date,$C68+2))=H$1,INDEX(Mom_s_Date,$C68+2),""),"")&amp;
IF($C68+3&lt;=$D68,IF(MONTH(INDEX(Mom_s_Date,$C68+3))=H$1,INDEX(Mom_s_Date,$C68+3),""),"")&amp;
IF($C68+4&lt;=$D68,IF(MONTH(INDEX(Mom_s_Date,$C68+4))=H$1,INDEX(Mom_s_Date,$C68+4),""),"")&amp;
IF($C68+5&lt;=$D68,IF(MONTH(INDEX(Mom_s_Date,$C68+5))=H$1,INDEX(Mom_s_Date,$C68+5),""),"")&amp;
IF($C68+6&lt;=$D68,IF(MONTH(INDEX(Mom_s_Date,$C68+6))=H$1,INDEX(Mom_s_Date,$C68+6),""),"")&amp;
IF($C68+7&lt;=$D68,IF(MONTH(INDEX(Mom_s_Date,$C68+7))=H$1,INDEX(Mom_s_Date,$C68+7),""),"")&amp;
IF($C68+8&lt;=$D68,IF(MONTH(INDEX(Mom_s_Date,$C68+8))=H$1,INDEX(Mom_s_Date,$C68+8),""),"")&amp;
IF($C68+9&lt;=$D68,IF(MONTH(INDEX(Mom_s_Date,$C68+9))=H$1,INDEX(Mom_s_Date,$C68+9),""),"")&amp;
IF($C68+10&lt;=$D68,IF(MONTH(INDEX(Mom_s_Date,$C68+10))=H$1,INDEX(Mom_s_Date,$C68+10),""),"")&amp;
IF($C68+11&lt;=$D68,IF(MONTH(INDEX(Mom_s_Date,$C68+11))=H$1,INDEX(Mom_s_Date,$C68+11),""),""),IF(MONTH($A68)=H$1,$A68,""))</f>
        <v/>
      </c>
      <c r="I68" s="14" t="str" cm="1">
        <f t="array" ref="I68">IF($E68="Yes",IF($C68&lt;=$D68,IF(MONTH(INDEX(Mom_s_Date,$C68))=I$1,INDEX(Mom_s_Date,$C68),""),"")&amp;
IF($C68+1&lt;=$D68,IF(MONTH(INDEX(Mom_s_Date,$C68+1))=I$1,INDEX(Mom_s_Date,$C68+1),""),"")&amp;
IF($C68+2&lt;=$D68,IF(MONTH(INDEX(Mom_s_Date,$C68+2))=I$1,INDEX(Mom_s_Date,$C68+2),""),"")&amp;
IF($C68+3&lt;=$D68,IF(MONTH(INDEX(Mom_s_Date,$C68+3))=I$1,INDEX(Mom_s_Date,$C68+3),""),"")&amp;
IF($C68+4&lt;=$D68,IF(MONTH(INDEX(Mom_s_Date,$C68+4))=I$1,INDEX(Mom_s_Date,$C68+4),""),"")&amp;
IF($C68+5&lt;=$D68,IF(MONTH(INDEX(Mom_s_Date,$C68+5))=I$1,INDEX(Mom_s_Date,$C68+5),""),"")&amp;
IF($C68+6&lt;=$D68,IF(MONTH(INDEX(Mom_s_Date,$C68+6))=I$1,INDEX(Mom_s_Date,$C68+6),""),"")&amp;
IF($C68+7&lt;=$D68,IF(MONTH(INDEX(Mom_s_Date,$C68+7))=I$1,INDEX(Mom_s_Date,$C68+7),""),"")&amp;
IF($C68+8&lt;=$D68,IF(MONTH(INDEX(Mom_s_Date,$C68+8))=I$1,INDEX(Mom_s_Date,$C68+8),""),"")&amp;
IF($C68+9&lt;=$D68,IF(MONTH(INDEX(Mom_s_Date,$C68+9))=I$1,INDEX(Mom_s_Date,$C68+9),""),"")&amp;
IF($C68+10&lt;=$D68,IF(MONTH(INDEX(Mom_s_Date,$C68+10))=I$1,INDEX(Mom_s_Date,$C68+10),""),"")&amp;
IF($C68+11&lt;=$D68,IF(MONTH(INDEX(Mom_s_Date,$C68+11))=I$1,INDEX(Mom_s_Date,$C68+11),""),""),IF(MONTH($A68)=I$1,$A68,""))</f>
        <v/>
      </c>
      <c r="J68" s="14" t="str" cm="1">
        <f t="array" ref="J68">IF($E68="Yes",IF($C68&lt;=$D68,IF(MONTH(INDEX(Mom_s_Date,$C68))=J$1,INDEX(Mom_s_Date,$C68),""),"")&amp;
IF($C68+1&lt;=$D68,IF(MONTH(INDEX(Mom_s_Date,$C68+1))=J$1,INDEX(Mom_s_Date,$C68+1),""),"")&amp;
IF($C68+2&lt;=$D68,IF(MONTH(INDEX(Mom_s_Date,$C68+2))=J$1,INDEX(Mom_s_Date,$C68+2),""),"")&amp;
IF($C68+3&lt;=$D68,IF(MONTH(INDEX(Mom_s_Date,$C68+3))=J$1,INDEX(Mom_s_Date,$C68+3),""),"")&amp;
IF($C68+4&lt;=$D68,IF(MONTH(INDEX(Mom_s_Date,$C68+4))=J$1,INDEX(Mom_s_Date,$C68+4),""),"")&amp;
IF($C68+5&lt;=$D68,IF(MONTH(INDEX(Mom_s_Date,$C68+5))=J$1,INDEX(Mom_s_Date,$C68+5),""),"")&amp;
IF($C68+6&lt;=$D68,IF(MONTH(INDEX(Mom_s_Date,$C68+6))=J$1,INDEX(Mom_s_Date,$C68+6),""),"")&amp;
IF($C68+7&lt;=$D68,IF(MONTH(INDEX(Mom_s_Date,$C68+7))=J$1,INDEX(Mom_s_Date,$C68+7),""),"")&amp;
IF($C68+8&lt;=$D68,IF(MONTH(INDEX(Mom_s_Date,$C68+8))=J$1,INDEX(Mom_s_Date,$C68+8),""),"")&amp;
IF($C68+9&lt;=$D68,IF(MONTH(INDEX(Mom_s_Date,$C68+9))=J$1,INDEX(Mom_s_Date,$C68+9),""),"")&amp;
IF($C68+10&lt;=$D68,IF(MONTH(INDEX(Mom_s_Date,$C68+10))=J$1,INDEX(Mom_s_Date,$C68+10),""),"")&amp;
IF($C68+11&lt;=$D68,IF(MONTH(INDEX(Mom_s_Date,$C68+11))=J$1,INDEX(Mom_s_Date,$C68+11),""),""),IF(MONTH($A68)=J$1,$A68,""))</f>
        <v/>
      </c>
      <c r="K68" s="14" t="str" cm="1">
        <f t="array" ref="K68">IF($E68="Yes",IF($C68&lt;=$D68,IF(MONTH(INDEX(Mom_s_Date,$C68))=K$1,INDEX(Mom_s_Date,$C68),""),"")&amp;
IF($C68+1&lt;=$D68,IF(MONTH(INDEX(Mom_s_Date,$C68+1))=K$1,INDEX(Mom_s_Date,$C68+1),""),"")&amp;
IF($C68+2&lt;=$D68,IF(MONTH(INDEX(Mom_s_Date,$C68+2))=K$1,INDEX(Mom_s_Date,$C68+2),""),"")&amp;
IF($C68+3&lt;=$D68,IF(MONTH(INDEX(Mom_s_Date,$C68+3))=K$1,INDEX(Mom_s_Date,$C68+3),""),"")&amp;
IF($C68+4&lt;=$D68,IF(MONTH(INDEX(Mom_s_Date,$C68+4))=K$1,INDEX(Mom_s_Date,$C68+4),""),"")&amp;
IF($C68+5&lt;=$D68,IF(MONTH(INDEX(Mom_s_Date,$C68+5))=K$1,INDEX(Mom_s_Date,$C68+5),""),"")&amp;
IF($C68+6&lt;=$D68,IF(MONTH(INDEX(Mom_s_Date,$C68+6))=K$1,INDEX(Mom_s_Date,$C68+6),""),"")&amp;
IF($C68+7&lt;=$D68,IF(MONTH(INDEX(Mom_s_Date,$C68+7))=K$1,INDEX(Mom_s_Date,$C68+7),""),"")&amp;
IF($C68+8&lt;=$D68,IF(MONTH(INDEX(Mom_s_Date,$C68+8))=K$1,INDEX(Mom_s_Date,$C68+8),""),"")&amp;
IF($C68+9&lt;=$D68,IF(MONTH(INDEX(Mom_s_Date,$C68+9))=K$1,INDEX(Mom_s_Date,$C68+9),""),"")&amp;
IF($C68+10&lt;=$D68,IF(MONTH(INDEX(Mom_s_Date,$C68+10))=K$1,INDEX(Mom_s_Date,$C68+10),""),"")&amp;
IF($C68+11&lt;=$D68,IF(MONTH(INDEX(Mom_s_Date,$C68+11))=K$1,INDEX(Mom_s_Date,$C68+11),""),""),IF(MONTH($A68)=K$1,$A68,""))</f>
        <v/>
      </c>
      <c r="L68" s="14" cm="1">
        <f t="array" ref="L68">IF($E68="Yes",IF($C68&lt;=$D68,IF(MONTH(INDEX(Mom_s_Date,$C68))=L$1,INDEX(Mom_s_Date,$C68),""),"")&amp;
IF($C68+1&lt;=$D68,IF(MONTH(INDEX(Mom_s_Date,$C68+1))=L$1,INDEX(Mom_s_Date,$C68+1),""),"")&amp;
IF($C68+2&lt;=$D68,IF(MONTH(INDEX(Mom_s_Date,$C68+2))=L$1,INDEX(Mom_s_Date,$C68+2),""),"")&amp;
IF($C68+3&lt;=$D68,IF(MONTH(INDEX(Mom_s_Date,$C68+3))=L$1,INDEX(Mom_s_Date,$C68+3),""),"")&amp;
IF($C68+4&lt;=$D68,IF(MONTH(INDEX(Mom_s_Date,$C68+4))=L$1,INDEX(Mom_s_Date,$C68+4),""),"")&amp;
IF($C68+5&lt;=$D68,IF(MONTH(INDEX(Mom_s_Date,$C68+5))=L$1,INDEX(Mom_s_Date,$C68+5),""),"")&amp;
IF($C68+6&lt;=$D68,IF(MONTH(INDEX(Mom_s_Date,$C68+6))=L$1,INDEX(Mom_s_Date,$C68+6),""),"")&amp;
IF($C68+7&lt;=$D68,IF(MONTH(INDEX(Mom_s_Date,$C68+7))=L$1,INDEX(Mom_s_Date,$C68+7),""),"")&amp;
IF($C68+8&lt;=$D68,IF(MONTH(INDEX(Mom_s_Date,$C68+8))=L$1,INDEX(Mom_s_Date,$C68+8),""),"")&amp;
IF($C68+9&lt;=$D68,IF(MONTH(INDEX(Mom_s_Date,$C68+9))=L$1,INDEX(Mom_s_Date,$C68+9),""),"")&amp;
IF($C68+10&lt;=$D68,IF(MONTH(INDEX(Mom_s_Date,$C68+10))=L$1,INDEX(Mom_s_Date,$C68+10),""),"")&amp;
IF($C68+11&lt;=$D68,IF(MONTH(INDEX(Mom_s_Date,$C68+11))=L$1,INDEX(Mom_s_Date,$C68+11),""),""),IF(MONTH($A68)=L$1,$A68,""))</f>
        <v>50943</v>
      </c>
      <c r="M68" s="14" t="str" cm="1">
        <f t="array" ref="M68">IF($E68="Yes",IF($C68&lt;=$D68,IF(MONTH(INDEX(Mom_s_Date,$C68))=M$1,INDEX(Mom_s_Date,$C68),""),"")&amp;
IF($C68+1&lt;=$D68,IF(MONTH(INDEX(Mom_s_Date,$C68+1))=M$1,INDEX(Mom_s_Date,$C68+1),""),"")&amp;
IF($C68+2&lt;=$D68,IF(MONTH(INDEX(Mom_s_Date,$C68+2))=M$1,INDEX(Mom_s_Date,$C68+2),""),"")&amp;
IF($C68+3&lt;=$D68,IF(MONTH(INDEX(Mom_s_Date,$C68+3))=M$1,INDEX(Mom_s_Date,$C68+3),""),"")&amp;
IF($C68+4&lt;=$D68,IF(MONTH(INDEX(Mom_s_Date,$C68+4))=M$1,INDEX(Mom_s_Date,$C68+4),""),"")&amp;
IF($C68+5&lt;=$D68,IF(MONTH(INDEX(Mom_s_Date,$C68+5))=M$1,INDEX(Mom_s_Date,$C68+5),""),"")&amp;
IF($C68+6&lt;=$D68,IF(MONTH(INDEX(Mom_s_Date,$C68+6))=M$1,INDEX(Mom_s_Date,$C68+6),""),"")&amp;
IF($C68+7&lt;=$D68,IF(MONTH(INDEX(Mom_s_Date,$C68+7))=M$1,INDEX(Mom_s_Date,$C68+7),""),"")&amp;
IF($C68+8&lt;=$D68,IF(MONTH(INDEX(Mom_s_Date,$C68+8))=M$1,INDEX(Mom_s_Date,$C68+8),""),"")&amp;
IF($C68+9&lt;=$D68,IF(MONTH(INDEX(Mom_s_Date,$C68+9))=M$1,INDEX(Mom_s_Date,$C68+9),""),"")&amp;
IF($C68+10&lt;=$D68,IF(MONTH(INDEX(Mom_s_Date,$C68+10))=M$1,INDEX(Mom_s_Date,$C68+10),""),"")&amp;
IF($C68+11&lt;=$D68,IF(MONTH(INDEX(Mom_s_Date,$C68+11))=M$1,INDEX(Mom_s_Date,$C68+11),""),""),IF(MONTH($A68)=M$1,$A68,""))</f>
        <v/>
      </c>
      <c r="N68" s="14" t="str" cm="1">
        <f t="array" ref="N68">IF($E68="Yes",IF($C68&lt;=$D68,IF(MONTH(INDEX(Mom_s_Date,$C68))=N$1,INDEX(Mom_s_Date,$C68),""),"")&amp;
IF($C68+1&lt;=$D68,IF(MONTH(INDEX(Mom_s_Date,$C68+1))=N$1,INDEX(Mom_s_Date,$C68+1),""),"")&amp;
IF($C68+2&lt;=$D68,IF(MONTH(INDEX(Mom_s_Date,$C68+2))=N$1,INDEX(Mom_s_Date,$C68+2),""),"")&amp;
IF($C68+3&lt;=$D68,IF(MONTH(INDEX(Mom_s_Date,$C68+3))=N$1,INDEX(Mom_s_Date,$C68+3),""),"")&amp;
IF($C68+4&lt;=$D68,IF(MONTH(INDEX(Mom_s_Date,$C68+4))=N$1,INDEX(Mom_s_Date,$C68+4),""),"")&amp;
IF($C68+5&lt;=$D68,IF(MONTH(INDEX(Mom_s_Date,$C68+5))=N$1,INDEX(Mom_s_Date,$C68+5),""),"")&amp;
IF($C68+6&lt;=$D68,IF(MONTH(INDEX(Mom_s_Date,$C68+6))=N$1,INDEX(Mom_s_Date,$C68+6),""),"")&amp;
IF($C68+7&lt;=$D68,IF(MONTH(INDEX(Mom_s_Date,$C68+7))=N$1,INDEX(Mom_s_Date,$C68+7),""),"")&amp;
IF($C68+8&lt;=$D68,IF(MONTH(INDEX(Mom_s_Date,$C68+8))=N$1,INDEX(Mom_s_Date,$C68+8),""),"")&amp;
IF($C68+9&lt;=$D68,IF(MONTH(INDEX(Mom_s_Date,$C68+9))=N$1,INDEX(Mom_s_Date,$C68+9),""),"")&amp;
IF($C68+10&lt;=$D68,IF(MONTH(INDEX(Mom_s_Date,$C68+10))=N$1,INDEX(Mom_s_Date,$C68+10),""),"")&amp;
IF($C68+11&lt;=$D68,IF(MONTH(INDEX(Mom_s_Date,$C68+11))=N$1,INDEX(Mom_s_Date,$C68+11),""),""),IF(MONTH($A68)=N$1,$A68,""))</f>
        <v/>
      </c>
      <c r="O68" s="14" t="str" cm="1">
        <f t="array" ref="O68">IF($E68="Yes",IF($C68&lt;=$D68,IF(MONTH(INDEX(Mom_s_Date,$C68))=O$1,INDEX(Mom_s_Date,$C68),""),"")&amp;
IF($C68+1&lt;=$D68,IF(MONTH(INDEX(Mom_s_Date,$C68+1))=O$1,INDEX(Mom_s_Date,$C68+1),""),"")&amp;
IF($C68+2&lt;=$D68,IF(MONTH(INDEX(Mom_s_Date,$C68+2))=O$1,INDEX(Mom_s_Date,$C68+2),""),"")&amp;
IF($C68+3&lt;=$D68,IF(MONTH(INDEX(Mom_s_Date,$C68+3))=O$1,INDEX(Mom_s_Date,$C68+3),""),"")&amp;
IF($C68+4&lt;=$D68,IF(MONTH(INDEX(Mom_s_Date,$C68+4))=O$1,INDEX(Mom_s_Date,$C68+4),""),"")&amp;
IF($C68+5&lt;=$D68,IF(MONTH(INDEX(Mom_s_Date,$C68+5))=O$1,INDEX(Mom_s_Date,$C68+5),""),"")&amp;
IF($C68+6&lt;=$D68,IF(MONTH(INDEX(Mom_s_Date,$C68+6))=O$1,INDEX(Mom_s_Date,$C68+6),""),"")&amp;
IF($C68+7&lt;=$D68,IF(MONTH(INDEX(Mom_s_Date,$C68+7))=O$1,INDEX(Mom_s_Date,$C68+7),""),"")&amp;
IF($C68+8&lt;=$D68,IF(MONTH(INDEX(Mom_s_Date,$C68+8))=O$1,INDEX(Mom_s_Date,$C68+8),""),"")&amp;
IF($C68+9&lt;=$D68,IF(MONTH(INDEX(Mom_s_Date,$C68+9))=O$1,INDEX(Mom_s_Date,$C68+9),""),"")&amp;
IF($C68+10&lt;=$D68,IF(MONTH(INDEX(Mom_s_Date,$C68+10))=O$1,INDEX(Mom_s_Date,$C68+10),""),"")&amp;
IF($C68+11&lt;=$D68,IF(MONTH(INDEX(Mom_s_Date,$C68+11))=O$1,INDEX(Mom_s_Date,$C68+11),""),""),IF(MONTH($A68)=O$1,$A68,""))</f>
        <v/>
      </c>
      <c r="P68" s="14" t="str" cm="1">
        <f t="array" ref="P68">IF($E68="Yes",IF($C68&lt;=$D68,IF(MONTH(INDEX(Mom_s_Date,$C68))=P$1,INDEX(Mom_s_Date,$C68),""),"")&amp;
IF($C68+1&lt;=$D68,IF(MONTH(INDEX(Mom_s_Date,$C68+1))=P$1,INDEX(Mom_s_Date,$C68+1),""),"")&amp;
IF($C68+2&lt;=$D68,IF(MONTH(INDEX(Mom_s_Date,$C68+2))=P$1,INDEX(Mom_s_Date,$C68+2),""),"")&amp;
IF($C68+3&lt;=$D68,IF(MONTH(INDEX(Mom_s_Date,$C68+3))=P$1,INDEX(Mom_s_Date,$C68+3),""),"")&amp;
IF($C68+4&lt;=$D68,IF(MONTH(INDEX(Mom_s_Date,$C68+4))=P$1,INDEX(Mom_s_Date,$C68+4),""),"")&amp;
IF($C68+5&lt;=$D68,IF(MONTH(INDEX(Mom_s_Date,$C68+5))=P$1,INDEX(Mom_s_Date,$C68+5),""),"")&amp;
IF($C68+6&lt;=$D68,IF(MONTH(INDEX(Mom_s_Date,$C68+6))=P$1,INDEX(Mom_s_Date,$C68+6),""),"")&amp;
IF($C68+7&lt;=$D68,IF(MONTH(INDEX(Mom_s_Date,$C68+7))=P$1,INDEX(Mom_s_Date,$C68+7),""),"")&amp;
IF($C68+8&lt;=$D68,IF(MONTH(INDEX(Mom_s_Date,$C68+8))=P$1,INDEX(Mom_s_Date,$C68+8),""),"")&amp;
IF($C68+9&lt;=$D68,IF(MONTH(INDEX(Mom_s_Date,$C68+9))=P$1,INDEX(Mom_s_Date,$C68+9),""),"")&amp;
IF($C68+10&lt;=$D68,IF(MONTH(INDEX(Mom_s_Date,$C68+10))=P$1,INDEX(Mom_s_Date,$C68+10),""),"")&amp;
IF($C68+11&lt;=$D68,IF(MONTH(INDEX(Mom_s_Date,$C68+11))=P$1,INDEX(Mom_s_Date,$C68+11),""),""),IF(MONTH($A68)=P$1,$A68,""))</f>
        <v/>
      </c>
      <c r="Q68" s="14" t="str" cm="1">
        <f t="array" ref="Q68">IF($E68="Yes",IF($C68&lt;=$D68,IF(MONTH(INDEX(Mom_s_Date,$C68))=Q$1,INDEX(Mom_s_Date,$C68),""),"")&amp;
IF($C68+1&lt;=$D68,IF(MONTH(INDEX(Mom_s_Date,$C68+1))=Q$1,INDEX(Mom_s_Date,$C68+1),""),"")&amp;
IF($C68+2&lt;=$D68,IF(MONTH(INDEX(Mom_s_Date,$C68+2))=Q$1,INDEX(Mom_s_Date,$C68+2),""),"")&amp;
IF($C68+3&lt;=$D68,IF(MONTH(INDEX(Mom_s_Date,$C68+3))=Q$1,INDEX(Mom_s_Date,$C68+3),""),"")&amp;
IF($C68+4&lt;=$D68,IF(MONTH(INDEX(Mom_s_Date,$C68+4))=Q$1,INDEX(Mom_s_Date,$C68+4),""),"")&amp;
IF($C68+5&lt;=$D68,IF(MONTH(INDEX(Mom_s_Date,$C68+5))=Q$1,INDEX(Mom_s_Date,$C68+5),""),"")&amp;
IF($C68+6&lt;=$D68,IF(MONTH(INDEX(Mom_s_Date,$C68+6))=Q$1,INDEX(Mom_s_Date,$C68+6),""),"")&amp;
IF($C68+7&lt;=$D68,IF(MONTH(INDEX(Mom_s_Date,$C68+7))=Q$1,INDEX(Mom_s_Date,$C68+7),""),"")&amp;
IF($C68+8&lt;=$D68,IF(MONTH(INDEX(Mom_s_Date,$C68+8))=Q$1,INDEX(Mom_s_Date,$C68+8),""),"")&amp;
IF($C68+9&lt;=$D68,IF(MONTH(INDEX(Mom_s_Date,$C68+9))=Q$1,INDEX(Mom_s_Date,$C68+9),""),"")&amp;
IF($C68+10&lt;=$D68,IF(MONTH(INDEX(Mom_s_Date,$C68+10))=Q$1,INDEX(Mom_s_Date,$C68+10),""),"")&amp;
IF($C68+11&lt;=$D68,IF(MONTH(INDEX(Mom_s_Date,$C68+11))=Q$1,INDEX(Mom_s_Date,$C68+11),""),""),IF(MONTH($A68)=Q$1,$A68,""))</f>
        <v/>
      </c>
      <c r="R68" s="15" t="str" cm="1">
        <f t="array" ref="R68">IF($E68="Yes",IF($C68&lt;=$D68,IF(MONTH(INDEX(Mom_s_Date,$C68))=R$1,INDEX(Mom_s_Date,$C68),""),"")&amp;
IF($C68+1&lt;=$D68,IF(MONTH(INDEX(Mom_s_Date,$C68+1))=R$1,INDEX(Mom_s_Date,$C68+1),""),"")&amp;
IF($C68+2&lt;=$D68,IF(MONTH(INDEX(Mom_s_Date,$C68+2))=R$1,INDEX(Mom_s_Date,$C68+2),""),"")&amp;
IF($C68+3&lt;=$D68,IF(MONTH(INDEX(Mom_s_Date,$C68+3))=R$1,INDEX(Mom_s_Date,$C68+3),""),"")&amp;
IF($C68+4&lt;=$D68,IF(MONTH(INDEX(Mom_s_Date,$C68+4))=R$1,INDEX(Mom_s_Date,$C68+4),""),"")&amp;
IF($C68+5&lt;=$D68,IF(MONTH(INDEX(Mom_s_Date,$C68+5))=R$1,INDEX(Mom_s_Date,$C68+5),""),"")&amp;
IF($C68+6&lt;=$D68,IF(MONTH(INDEX(Mom_s_Date,$C68+6))=R$1,INDEX(Mom_s_Date,$C68+6),""),"")&amp;
IF($C68+7&lt;=$D68,IF(MONTH(INDEX(Mom_s_Date,$C68+7))=R$1,INDEX(Mom_s_Date,$C68+7),""),"")&amp;
IF($C68+8&lt;=$D68,IF(MONTH(INDEX(Mom_s_Date,$C68+8))=R$1,INDEX(Mom_s_Date,$C68+8),""),"")&amp;
IF($C68+9&lt;=$D68,IF(MONTH(INDEX(Mom_s_Date,$C68+9))=R$1,INDEX(Mom_s_Date,$C68+9),""),"")&amp;
IF($C68+10&lt;=$D68,IF(MONTH(INDEX(Mom_s_Date,$C68+10))=R$1,INDEX(Mom_s_Date,$C68+10),""),"")&amp;
IF($C68+11&lt;=$D68,IF(MONTH(INDEX(Mom_s_Date,$C68+11))=R$1,INDEX(Mom_s_Date,$C68+11),""),""),IF(MONTH($A68)=R$1,$A68,""))</f>
        <v/>
      </c>
    </row>
    <row r="69" spans="1:18" x14ac:dyDescent="0.35">
      <c r="A69" s="4">
        <f>INDEX(Dad_s_Date,MATCH(F66,Dad_Year,0))</f>
        <v>51071</v>
      </c>
      <c r="B69" s="4">
        <f>INDEX(Dad_s_Date,MATCH(F66,Dad_Year,1))</f>
        <v>51071</v>
      </c>
      <c r="C69" s="5">
        <f>MATCH(A69,Dad_s_Date,0)</f>
        <v>17</v>
      </c>
      <c r="D69" s="5">
        <f>MATCH(B69,Dad_s_Date,0)</f>
        <v>17</v>
      </c>
      <c r="E69" s="5" t="str">
        <f t="shared" si="1"/>
        <v/>
      </c>
      <c r="F69" s="6" t="s">
        <v>2</v>
      </c>
      <c r="G69" s="19" t="str" cm="1">
        <f t="array" ref="G69">IF($E69="Yes",IF($C69&lt;=$D69,IF(MONTH(INDEX(Dad_s_Date,$C69))=G$1,INDEX(Dad_s_Date,$C69),""),"")&amp;
IF($C69+1&lt;=$D69,IF(MONTH(INDEX(Dad_s_Date,$C69+1))=G$1,INDEX(Dad_s_Date,$C69+1),""),"")&amp;
IF($C69+2&lt;=$D69,IF(MONTH(INDEX(Dad_s_Date,$C69+2))=G$1,INDEX(Dad_s_Date,$C69+2),""),"")&amp;
IF($C69+3&lt;=$D69,IF(MONTH(INDEX(Dad_s_Date,$C69+3))=G$1,INDEX(Dad_s_Date,$C69+3),""),"")&amp;
IF($C69+4&lt;=$D69,IF(MONTH(INDEX(Dad_s_Date,$C69+4))=G$1,INDEX(Dad_s_Date,$C69+4),""),"")&amp;
IF($C69+5&lt;=$D69,IF(MONTH(INDEX(Dad_s_Date,$C69+5))=G$1,INDEX(Dad_s_Date,$C69+5),""),"")&amp;
IF($C69+6&lt;=$D69,IF(MONTH(INDEX(Dad_s_Date,$C69+6))=G$1,INDEX(Dad_s_Date,$C69+6),""),"")&amp;
IF($C69+7&lt;=$D69,IF(MONTH(INDEX(Dad_s_Date,$C69+7))=G$1,INDEX(Dad_s_Date,$C69+7),""),"")&amp;
IF($C69+8&lt;=$D69,IF(MONTH(INDEX(Dad_s_Date,$C69+8))=G$1,INDEX(Dad_s_Date,$C69+8),""),"")&amp;
IF($C69+9&lt;=$D69,IF(MONTH(INDEX(Dad_s_Date,$C69+9))=G$1,INDEX(Dad_s_Date,$C69+9),""),"")&amp;
IF($C69+10&lt;=$D69,IF(MONTH(INDEX(Dad_s_Date,$C69+10))=G$1,INDEX(Dad_s_Date,$C69+10),""),"")&amp;
IF($C69+11&lt;=$D69,IF(MONTH(INDEX(Dad_s_Date,$C69+11))=G$1,INDEX(Dad_s_Date,$C69+11),""),""),IF(MONTH($A69)=G$1,$A69,""))</f>
        <v/>
      </c>
      <c r="H69" s="16" t="str" cm="1">
        <f t="array" ref="H69">IF($E69="Yes",IF($C69&lt;=$D69,IF(MONTH(INDEX(Dad_s_Date,$C69))=H$1,INDEX(Dad_s_Date,$C69),""),"")&amp;
IF($C69+1&lt;=$D69,IF(MONTH(INDEX(Dad_s_Date,$C69+1))=H$1,INDEX(Dad_s_Date,$C69+1),""),"")&amp;
IF($C69+2&lt;=$D69,IF(MONTH(INDEX(Dad_s_Date,$C69+2))=H$1,INDEX(Dad_s_Date,$C69+2),""),"")&amp;
IF($C69+3&lt;=$D69,IF(MONTH(INDEX(Dad_s_Date,$C69+3))=H$1,INDEX(Dad_s_Date,$C69+3),""),"")&amp;
IF($C69+4&lt;=$D69,IF(MONTH(INDEX(Dad_s_Date,$C69+4))=H$1,INDEX(Dad_s_Date,$C69+4),""),"")&amp;
IF($C69+5&lt;=$D69,IF(MONTH(INDEX(Dad_s_Date,$C69+5))=H$1,INDEX(Dad_s_Date,$C69+5),""),"")&amp;
IF($C69+6&lt;=$D69,IF(MONTH(INDEX(Dad_s_Date,$C69+6))=H$1,INDEX(Dad_s_Date,$C69+6),""),"")&amp;
IF($C69+7&lt;=$D69,IF(MONTH(INDEX(Dad_s_Date,$C69+7))=H$1,INDEX(Dad_s_Date,$C69+7),""),"")&amp;
IF($C69+8&lt;=$D69,IF(MONTH(INDEX(Dad_s_Date,$C69+8))=H$1,INDEX(Dad_s_Date,$C69+8),""),"")&amp;
IF($C69+9&lt;=$D69,IF(MONTH(INDEX(Dad_s_Date,$C69+9))=H$1,INDEX(Dad_s_Date,$C69+9),""),"")&amp;
IF($C69+10&lt;=$D69,IF(MONTH(INDEX(Dad_s_Date,$C69+10))=H$1,INDEX(Dad_s_Date,$C69+10),""),"")&amp;
IF($C69+11&lt;=$D69,IF(MONTH(INDEX(Dad_s_Date,$C69+11))=H$1,INDEX(Dad_s_Date,$C69+11),""),""),IF(MONTH($A69)=H$1,$A69,""))</f>
        <v/>
      </c>
      <c r="I69" s="16" t="str" cm="1">
        <f t="array" ref="I69">IF($E69="Yes",IF($C69&lt;=$D69,IF(MONTH(INDEX(Dad_s_Date,$C69))=I$1,INDEX(Dad_s_Date,$C69),""),"")&amp;
IF($C69+1&lt;=$D69,IF(MONTH(INDEX(Dad_s_Date,$C69+1))=I$1,INDEX(Dad_s_Date,$C69+1),""),"")&amp;
IF($C69+2&lt;=$D69,IF(MONTH(INDEX(Dad_s_Date,$C69+2))=I$1,INDEX(Dad_s_Date,$C69+2),""),"")&amp;
IF($C69+3&lt;=$D69,IF(MONTH(INDEX(Dad_s_Date,$C69+3))=I$1,INDEX(Dad_s_Date,$C69+3),""),"")&amp;
IF($C69+4&lt;=$D69,IF(MONTH(INDEX(Dad_s_Date,$C69+4))=I$1,INDEX(Dad_s_Date,$C69+4),""),"")&amp;
IF($C69+5&lt;=$D69,IF(MONTH(INDEX(Dad_s_Date,$C69+5))=I$1,INDEX(Dad_s_Date,$C69+5),""),"")&amp;
IF($C69+6&lt;=$D69,IF(MONTH(INDEX(Dad_s_Date,$C69+6))=I$1,INDEX(Dad_s_Date,$C69+6),""),"")&amp;
IF($C69+7&lt;=$D69,IF(MONTH(INDEX(Dad_s_Date,$C69+7))=I$1,INDEX(Dad_s_Date,$C69+7),""),"")&amp;
IF($C69+8&lt;=$D69,IF(MONTH(INDEX(Dad_s_Date,$C69+8))=I$1,INDEX(Dad_s_Date,$C69+8),""),"")&amp;
IF($C69+9&lt;=$D69,IF(MONTH(INDEX(Dad_s_Date,$C69+9))=I$1,INDEX(Dad_s_Date,$C69+9),""),"")&amp;
IF($C69+10&lt;=$D69,IF(MONTH(INDEX(Dad_s_Date,$C69+10))=I$1,INDEX(Dad_s_Date,$C69+10),""),"")&amp;
IF($C69+11&lt;=$D69,IF(MONTH(INDEX(Dad_s_Date,$C69+11))=I$1,INDEX(Dad_s_Date,$C69+11),""),""),IF(MONTH($A69)=I$1,$A69,""))</f>
        <v/>
      </c>
      <c r="J69" s="16" t="str" cm="1">
        <f t="array" ref="J69">IF($E69="Yes",IF($C69&lt;=$D69,IF(MONTH(INDEX(Dad_s_Date,$C69))=J$1,INDEX(Dad_s_Date,$C69),""),"")&amp;
IF($C69+1&lt;=$D69,IF(MONTH(INDEX(Dad_s_Date,$C69+1))=J$1,INDEX(Dad_s_Date,$C69+1),""),"")&amp;
IF($C69+2&lt;=$D69,IF(MONTH(INDEX(Dad_s_Date,$C69+2))=J$1,INDEX(Dad_s_Date,$C69+2),""),"")&amp;
IF($C69+3&lt;=$D69,IF(MONTH(INDEX(Dad_s_Date,$C69+3))=J$1,INDEX(Dad_s_Date,$C69+3),""),"")&amp;
IF($C69+4&lt;=$D69,IF(MONTH(INDEX(Dad_s_Date,$C69+4))=J$1,INDEX(Dad_s_Date,$C69+4),""),"")&amp;
IF($C69+5&lt;=$D69,IF(MONTH(INDEX(Dad_s_Date,$C69+5))=J$1,INDEX(Dad_s_Date,$C69+5),""),"")&amp;
IF($C69+6&lt;=$D69,IF(MONTH(INDEX(Dad_s_Date,$C69+6))=J$1,INDEX(Dad_s_Date,$C69+6),""),"")&amp;
IF($C69+7&lt;=$D69,IF(MONTH(INDEX(Dad_s_Date,$C69+7))=J$1,INDEX(Dad_s_Date,$C69+7),""),"")&amp;
IF($C69+8&lt;=$D69,IF(MONTH(INDEX(Dad_s_Date,$C69+8))=J$1,INDEX(Dad_s_Date,$C69+8),""),"")&amp;
IF($C69+9&lt;=$D69,IF(MONTH(INDEX(Dad_s_Date,$C69+9))=J$1,INDEX(Dad_s_Date,$C69+9),""),"")&amp;
IF($C69+10&lt;=$D69,IF(MONTH(INDEX(Dad_s_Date,$C69+10))=J$1,INDEX(Dad_s_Date,$C69+10),""),"")&amp;
IF($C69+11&lt;=$D69,IF(MONTH(INDEX(Dad_s_Date,$C69+11))=J$1,INDEX(Dad_s_Date,$C69+11),""),""),IF(MONTH($A69)=J$1,$A69,""))</f>
        <v/>
      </c>
      <c r="K69" s="16" t="str" cm="1">
        <f t="array" ref="K69">IF($E69="Yes",IF($C69&lt;=$D69,IF(MONTH(INDEX(Dad_s_Date,$C69))=K$1,INDEX(Dad_s_Date,$C69),""),"")&amp;
IF($C69+1&lt;=$D69,IF(MONTH(INDEX(Dad_s_Date,$C69+1))=K$1,INDEX(Dad_s_Date,$C69+1),""),"")&amp;
IF($C69+2&lt;=$D69,IF(MONTH(INDEX(Dad_s_Date,$C69+2))=K$1,INDEX(Dad_s_Date,$C69+2),""),"")&amp;
IF($C69+3&lt;=$D69,IF(MONTH(INDEX(Dad_s_Date,$C69+3))=K$1,INDEX(Dad_s_Date,$C69+3),""),"")&amp;
IF($C69+4&lt;=$D69,IF(MONTH(INDEX(Dad_s_Date,$C69+4))=K$1,INDEX(Dad_s_Date,$C69+4),""),"")&amp;
IF($C69+5&lt;=$D69,IF(MONTH(INDEX(Dad_s_Date,$C69+5))=K$1,INDEX(Dad_s_Date,$C69+5),""),"")&amp;
IF($C69+6&lt;=$D69,IF(MONTH(INDEX(Dad_s_Date,$C69+6))=K$1,INDEX(Dad_s_Date,$C69+6),""),"")&amp;
IF($C69+7&lt;=$D69,IF(MONTH(INDEX(Dad_s_Date,$C69+7))=K$1,INDEX(Dad_s_Date,$C69+7),""),"")&amp;
IF($C69+8&lt;=$D69,IF(MONTH(INDEX(Dad_s_Date,$C69+8))=K$1,INDEX(Dad_s_Date,$C69+8),""),"")&amp;
IF($C69+9&lt;=$D69,IF(MONTH(INDEX(Dad_s_Date,$C69+9))=K$1,INDEX(Dad_s_Date,$C69+9),""),"")&amp;
IF($C69+10&lt;=$D69,IF(MONTH(INDEX(Dad_s_Date,$C69+10))=K$1,INDEX(Dad_s_Date,$C69+10),""),"")&amp;
IF($C69+11&lt;=$D69,IF(MONTH(INDEX(Dad_s_Date,$C69+11))=K$1,INDEX(Dad_s_Date,$C69+11),""),""),IF(MONTH($A69)=K$1,$A69,""))</f>
        <v/>
      </c>
      <c r="L69" s="16" t="str" cm="1">
        <f t="array" ref="L69">IF($E69="Yes",IF($C69&lt;=$D69,IF(MONTH(INDEX(Dad_s_Date,$C69))=L$1,INDEX(Dad_s_Date,$C69),""),"")&amp;
IF($C69+1&lt;=$D69,IF(MONTH(INDEX(Dad_s_Date,$C69+1))=L$1,INDEX(Dad_s_Date,$C69+1),""),"")&amp;
IF($C69+2&lt;=$D69,IF(MONTH(INDEX(Dad_s_Date,$C69+2))=L$1,INDEX(Dad_s_Date,$C69+2),""),"")&amp;
IF($C69+3&lt;=$D69,IF(MONTH(INDEX(Dad_s_Date,$C69+3))=L$1,INDEX(Dad_s_Date,$C69+3),""),"")&amp;
IF($C69+4&lt;=$D69,IF(MONTH(INDEX(Dad_s_Date,$C69+4))=L$1,INDEX(Dad_s_Date,$C69+4),""),"")&amp;
IF($C69+5&lt;=$D69,IF(MONTH(INDEX(Dad_s_Date,$C69+5))=L$1,INDEX(Dad_s_Date,$C69+5),""),"")&amp;
IF($C69+6&lt;=$D69,IF(MONTH(INDEX(Dad_s_Date,$C69+6))=L$1,INDEX(Dad_s_Date,$C69+6),""),"")&amp;
IF($C69+7&lt;=$D69,IF(MONTH(INDEX(Dad_s_Date,$C69+7))=L$1,INDEX(Dad_s_Date,$C69+7),""),"")&amp;
IF($C69+8&lt;=$D69,IF(MONTH(INDEX(Dad_s_Date,$C69+8))=L$1,INDEX(Dad_s_Date,$C69+8),""),"")&amp;
IF($C69+9&lt;=$D69,IF(MONTH(INDEX(Dad_s_Date,$C69+9))=L$1,INDEX(Dad_s_Date,$C69+9),""),"")&amp;
IF($C69+10&lt;=$D69,IF(MONTH(INDEX(Dad_s_Date,$C69+10))=L$1,INDEX(Dad_s_Date,$C69+10),""),"")&amp;
IF($C69+11&lt;=$D69,IF(MONTH(INDEX(Dad_s_Date,$C69+11))=L$1,INDEX(Dad_s_Date,$C69+11),""),""),IF(MONTH($A69)=L$1,$A69,""))</f>
        <v/>
      </c>
      <c r="M69" s="16" t="str" cm="1">
        <f t="array" ref="M69">IF($E69="Yes",IF($C69&lt;=$D69,IF(MONTH(INDEX(Dad_s_Date,$C69))=M$1,INDEX(Dad_s_Date,$C69),""),"")&amp;
IF($C69+1&lt;=$D69,IF(MONTH(INDEX(Dad_s_Date,$C69+1))=M$1,INDEX(Dad_s_Date,$C69+1),""),"")&amp;
IF($C69+2&lt;=$D69,IF(MONTH(INDEX(Dad_s_Date,$C69+2))=M$1,INDEX(Dad_s_Date,$C69+2),""),"")&amp;
IF($C69+3&lt;=$D69,IF(MONTH(INDEX(Dad_s_Date,$C69+3))=M$1,INDEX(Dad_s_Date,$C69+3),""),"")&amp;
IF($C69+4&lt;=$D69,IF(MONTH(INDEX(Dad_s_Date,$C69+4))=M$1,INDEX(Dad_s_Date,$C69+4),""),"")&amp;
IF($C69+5&lt;=$D69,IF(MONTH(INDEX(Dad_s_Date,$C69+5))=M$1,INDEX(Dad_s_Date,$C69+5),""),"")&amp;
IF($C69+6&lt;=$D69,IF(MONTH(INDEX(Dad_s_Date,$C69+6))=M$1,INDEX(Dad_s_Date,$C69+6),""),"")&amp;
IF($C69+7&lt;=$D69,IF(MONTH(INDEX(Dad_s_Date,$C69+7))=M$1,INDEX(Dad_s_Date,$C69+7),""),"")&amp;
IF($C69+8&lt;=$D69,IF(MONTH(INDEX(Dad_s_Date,$C69+8))=M$1,INDEX(Dad_s_Date,$C69+8),""),"")&amp;
IF($C69+9&lt;=$D69,IF(MONTH(INDEX(Dad_s_Date,$C69+9))=M$1,INDEX(Dad_s_Date,$C69+9),""),"")&amp;
IF($C69+10&lt;=$D69,IF(MONTH(INDEX(Dad_s_Date,$C69+10))=M$1,INDEX(Dad_s_Date,$C69+10),""),"")&amp;
IF($C69+11&lt;=$D69,IF(MONTH(INDEX(Dad_s_Date,$C69+11))=M$1,INDEX(Dad_s_Date,$C69+11),""),""),IF(MONTH($A69)=M$1,$A69,""))</f>
        <v/>
      </c>
      <c r="N69" s="16" t="str" cm="1">
        <f t="array" ref="N69">IF($E69="Yes",IF($C69&lt;=$D69,IF(MONTH(INDEX(Dad_s_Date,$C69))=N$1,INDEX(Dad_s_Date,$C69),""),"")&amp;
IF($C69+1&lt;=$D69,IF(MONTH(INDEX(Dad_s_Date,$C69+1))=N$1,INDEX(Dad_s_Date,$C69+1),""),"")&amp;
IF($C69+2&lt;=$D69,IF(MONTH(INDEX(Dad_s_Date,$C69+2))=N$1,INDEX(Dad_s_Date,$C69+2),""),"")&amp;
IF($C69+3&lt;=$D69,IF(MONTH(INDEX(Dad_s_Date,$C69+3))=N$1,INDEX(Dad_s_Date,$C69+3),""),"")&amp;
IF($C69+4&lt;=$D69,IF(MONTH(INDEX(Dad_s_Date,$C69+4))=N$1,INDEX(Dad_s_Date,$C69+4),""),"")&amp;
IF($C69+5&lt;=$D69,IF(MONTH(INDEX(Dad_s_Date,$C69+5))=N$1,INDEX(Dad_s_Date,$C69+5),""),"")&amp;
IF($C69+6&lt;=$D69,IF(MONTH(INDEX(Dad_s_Date,$C69+6))=N$1,INDEX(Dad_s_Date,$C69+6),""),"")&amp;
IF($C69+7&lt;=$D69,IF(MONTH(INDEX(Dad_s_Date,$C69+7))=N$1,INDEX(Dad_s_Date,$C69+7),""),"")&amp;
IF($C69+8&lt;=$D69,IF(MONTH(INDEX(Dad_s_Date,$C69+8))=N$1,INDEX(Dad_s_Date,$C69+8),""),"")&amp;
IF($C69+9&lt;=$D69,IF(MONTH(INDEX(Dad_s_Date,$C69+9))=N$1,INDEX(Dad_s_Date,$C69+9),""),"")&amp;
IF($C69+10&lt;=$D69,IF(MONTH(INDEX(Dad_s_Date,$C69+10))=N$1,INDEX(Dad_s_Date,$C69+10),""),"")&amp;
IF($C69+11&lt;=$D69,IF(MONTH(INDEX(Dad_s_Date,$C69+11))=N$1,INDEX(Dad_s_Date,$C69+11),""),""),IF(MONTH($A69)=N$1,$A69,""))</f>
        <v/>
      </c>
      <c r="O69" s="16" t="str" cm="1">
        <f t="array" ref="O69">IF($E69="Yes",IF($C69&lt;=$D69,IF(MONTH(INDEX(Dad_s_Date,$C69))=O$1,INDEX(Dad_s_Date,$C69),""),"")&amp;
IF($C69+1&lt;=$D69,IF(MONTH(INDEX(Dad_s_Date,$C69+1))=O$1,INDEX(Dad_s_Date,$C69+1),""),"")&amp;
IF($C69+2&lt;=$D69,IF(MONTH(INDEX(Dad_s_Date,$C69+2))=O$1,INDEX(Dad_s_Date,$C69+2),""),"")&amp;
IF($C69+3&lt;=$D69,IF(MONTH(INDEX(Dad_s_Date,$C69+3))=O$1,INDEX(Dad_s_Date,$C69+3),""),"")&amp;
IF($C69+4&lt;=$D69,IF(MONTH(INDEX(Dad_s_Date,$C69+4))=O$1,INDEX(Dad_s_Date,$C69+4),""),"")&amp;
IF($C69+5&lt;=$D69,IF(MONTH(INDEX(Dad_s_Date,$C69+5))=O$1,INDEX(Dad_s_Date,$C69+5),""),"")&amp;
IF($C69+6&lt;=$D69,IF(MONTH(INDEX(Dad_s_Date,$C69+6))=O$1,INDEX(Dad_s_Date,$C69+6),""),"")&amp;
IF($C69+7&lt;=$D69,IF(MONTH(INDEX(Dad_s_Date,$C69+7))=O$1,INDEX(Dad_s_Date,$C69+7),""),"")&amp;
IF($C69+8&lt;=$D69,IF(MONTH(INDEX(Dad_s_Date,$C69+8))=O$1,INDEX(Dad_s_Date,$C69+8),""),"")&amp;
IF($C69+9&lt;=$D69,IF(MONTH(INDEX(Dad_s_Date,$C69+9))=O$1,INDEX(Dad_s_Date,$C69+9),""),"")&amp;
IF($C69+10&lt;=$D69,IF(MONTH(INDEX(Dad_s_Date,$C69+10))=O$1,INDEX(Dad_s_Date,$C69+10),""),"")&amp;
IF($C69+11&lt;=$D69,IF(MONTH(INDEX(Dad_s_Date,$C69+11))=O$1,INDEX(Dad_s_Date,$C69+11),""),""),IF(MONTH($A69)=O$1,$A69,""))</f>
        <v/>
      </c>
      <c r="P69" s="16" cm="1">
        <f t="array" ref="P69">IF($E69="Yes",IF($C69&lt;=$D69,IF(MONTH(INDEX(Dad_s_Date,$C69))=P$1,INDEX(Dad_s_Date,$C69),""),"")&amp;
IF($C69+1&lt;=$D69,IF(MONTH(INDEX(Dad_s_Date,$C69+1))=P$1,INDEX(Dad_s_Date,$C69+1),""),"")&amp;
IF($C69+2&lt;=$D69,IF(MONTH(INDEX(Dad_s_Date,$C69+2))=P$1,INDEX(Dad_s_Date,$C69+2),""),"")&amp;
IF($C69+3&lt;=$D69,IF(MONTH(INDEX(Dad_s_Date,$C69+3))=P$1,INDEX(Dad_s_Date,$C69+3),""),"")&amp;
IF($C69+4&lt;=$D69,IF(MONTH(INDEX(Dad_s_Date,$C69+4))=P$1,INDEX(Dad_s_Date,$C69+4),""),"")&amp;
IF($C69+5&lt;=$D69,IF(MONTH(INDEX(Dad_s_Date,$C69+5))=P$1,INDEX(Dad_s_Date,$C69+5),""),"")&amp;
IF($C69+6&lt;=$D69,IF(MONTH(INDEX(Dad_s_Date,$C69+6))=P$1,INDEX(Dad_s_Date,$C69+6),""),"")&amp;
IF($C69+7&lt;=$D69,IF(MONTH(INDEX(Dad_s_Date,$C69+7))=P$1,INDEX(Dad_s_Date,$C69+7),""),"")&amp;
IF($C69+8&lt;=$D69,IF(MONTH(INDEX(Dad_s_Date,$C69+8))=P$1,INDEX(Dad_s_Date,$C69+8),""),"")&amp;
IF($C69+9&lt;=$D69,IF(MONTH(INDEX(Dad_s_Date,$C69+9))=P$1,INDEX(Dad_s_Date,$C69+9),""),"")&amp;
IF($C69+10&lt;=$D69,IF(MONTH(INDEX(Dad_s_Date,$C69+10))=P$1,INDEX(Dad_s_Date,$C69+10),""),"")&amp;
IF($C69+11&lt;=$D69,IF(MONTH(INDEX(Dad_s_Date,$C69+11))=P$1,INDEX(Dad_s_Date,$C69+11),""),""),IF(MONTH($A69)=P$1,$A69,""))</f>
        <v>51071</v>
      </c>
      <c r="Q69" s="16" t="str" cm="1">
        <f t="array" ref="Q69">IF($E69="Yes",IF($C69&lt;=$D69,IF(MONTH(INDEX(Dad_s_Date,$C69))=Q$1,INDEX(Dad_s_Date,$C69),""),"")&amp;
IF($C69+1&lt;=$D69,IF(MONTH(INDEX(Dad_s_Date,$C69+1))=Q$1,INDEX(Dad_s_Date,$C69+1),""),"")&amp;
IF($C69+2&lt;=$D69,IF(MONTH(INDEX(Dad_s_Date,$C69+2))=Q$1,INDEX(Dad_s_Date,$C69+2),""),"")&amp;
IF($C69+3&lt;=$D69,IF(MONTH(INDEX(Dad_s_Date,$C69+3))=Q$1,INDEX(Dad_s_Date,$C69+3),""),"")&amp;
IF($C69+4&lt;=$D69,IF(MONTH(INDEX(Dad_s_Date,$C69+4))=Q$1,INDEX(Dad_s_Date,$C69+4),""),"")&amp;
IF($C69+5&lt;=$D69,IF(MONTH(INDEX(Dad_s_Date,$C69+5))=Q$1,INDEX(Dad_s_Date,$C69+5),""),"")&amp;
IF($C69+6&lt;=$D69,IF(MONTH(INDEX(Dad_s_Date,$C69+6))=Q$1,INDEX(Dad_s_Date,$C69+6),""),"")&amp;
IF($C69+7&lt;=$D69,IF(MONTH(INDEX(Dad_s_Date,$C69+7))=Q$1,INDEX(Dad_s_Date,$C69+7),""),"")&amp;
IF($C69+8&lt;=$D69,IF(MONTH(INDEX(Dad_s_Date,$C69+8))=Q$1,INDEX(Dad_s_Date,$C69+8),""),"")&amp;
IF($C69+9&lt;=$D69,IF(MONTH(INDEX(Dad_s_Date,$C69+9))=Q$1,INDEX(Dad_s_Date,$C69+9),""),"")&amp;
IF($C69+10&lt;=$D69,IF(MONTH(INDEX(Dad_s_Date,$C69+10))=Q$1,INDEX(Dad_s_Date,$C69+10),""),"")&amp;
IF($C69+11&lt;=$D69,IF(MONTH(INDEX(Dad_s_Date,$C69+11))=Q$1,INDEX(Dad_s_Date,$C69+11),""),""),IF(MONTH($A69)=Q$1,$A69,""))</f>
        <v/>
      </c>
      <c r="R69" s="17" t="str" cm="1">
        <f t="array" ref="R69">IF($E69="Yes",IF($C69&lt;=$D69,IF(MONTH(INDEX(Dad_s_Date,$C69))=R$1,INDEX(Dad_s_Date,$C69),""),"")&amp;
IF($C69+1&lt;=$D69,IF(MONTH(INDEX(Dad_s_Date,$C69+1))=R$1,INDEX(Dad_s_Date,$C69+1),""),"")&amp;
IF($C69+2&lt;=$D69,IF(MONTH(INDEX(Dad_s_Date,$C69+2))=R$1,INDEX(Dad_s_Date,$C69+2),""),"")&amp;
IF($C69+3&lt;=$D69,IF(MONTH(INDEX(Dad_s_Date,$C69+3))=R$1,INDEX(Dad_s_Date,$C69+3),""),"")&amp;
IF($C69+4&lt;=$D69,IF(MONTH(INDEX(Dad_s_Date,$C69+4))=R$1,INDEX(Dad_s_Date,$C69+4),""),"")&amp;
IF($C69+5&lt;=$D69,IF(MONTH(INDEX(Dad_s_Date,$C69+5))=R$1,INDEX(Dad_s_Date,$C69+5),""),"")&amp;
IF($C69+6&lt;=$D69,IF(MONTH(INDEX(Dad_s_Date,$C69+6))=R$1,INDEX(Dad_s_Date,$C69+6),""),"")&amp;
IF($C69+7&lt;=$D69,IF(MONTH(INDEX(Dad_s_Date,$C69+7))=R$1,INDEX(Dad_s_Date,$C69+7),""),"")&amp;
IF($C69+8&lt;=$D69,IF(MONTH(INDEX(Dad_s_Date,$C69+8))=R$1,INDEX(Dad_s_Date,$C69+8),""),"")&amp;
IF($C69+9&lt;=$D69,IF(MONTH(INDEX(Dad_s_Date,$C69+9))=R$1,INDEX(Dad_s_Date,$C69+9),""),"")&amp;
IF($C69+10&lt;=$D69,IF(MONTH(INDEX(Dad_s_Date,$C69+10))=R$1,INDEX(Dad_s_Date,$C69+10),""),"")&amp;
IF($C69+11&lt;=$D69,IF(MONTH(INDEX(Dad_s_Date,$C69+11))=R$1,INDEX(Dad_s_Date,$C69+11),""),""),IF(MONTH($A69)=R$1,$A69,""))</f>
        <v/>
      </c>
    </row>
    <row r="70" spans="1:18" x14ac:dyDescent="0.35">
      <c r="E70" s="5" t="str">
        <f t="shared" si="1"/>
        <v/>
      </c>
      <c r="F70" s="6">
        <v>2040</v>
      </c>
      <c r="G70" s="21" t="s">
        <v>5</v>
      </c>
      <c r="H70" s="21" t="s">
        <v>6</v>
      </c>
      <c r="I70" s="21" t="s">
        <v>7</v>
      </c>
      <c r="J70" s="21" t="s">
        <v>8</v>
      </c>
      <c r="K70" s="21" t="s">
        <v>9</v>
      </c>
      <c r="L70" s="21" t="s">
        <v>10</v>
      </c>
      <c r="M70" s="21" t="s">
        <v>16</v>
      </c>
      <c r="N70" s="21" t="s">
        <v>11</v>
      </c>
      <c r="O70" s="21" t="s">
        <v>12</v>
      </c>
      <c r="P70" s="21" t="s">
        <v>13</v>
      </c>
      <c r="Q70" s="21" t="s">
        <v>14</v>
      </c>
      <c r="R70" s="21" t="s">
        <v>15</v>
      </c>
    </row>
    <row r="71" spans="1:18" x14ac:dyDescent="0.35">
      <c r="A71" s="4">
        <f>INDEX(My_Date,MATCH(F70,My_Year,0))</f>
        <v>51309</v>
      </c>
      <c r="B71" s="4">
        <f>INDEX(My_Date,MATCH(F70,My_Year,1))</f>
        <v>51309</v>
      </c>
      <c r="C71" s="5">
        <f>MATCH(A71,My_Date,0)</f>
        <v>19</v>
      </c>
      <c r="D71" s="5">
        <f>MATCH(B71,My_Date,0)</f>
        <v>19</v>
      </c>
      <c r="E71" s="5" t="str">
        <f t="shared" si="1"/>
        <v/>
      </c>
      <c r="F71" s="6" t="s">
        <v>0</v>
      </c>
      <c r="G71" s="22" t="str" cm="1">
        <f t="array" ref="G71">IF($E71="Yes",IF($C71&lt;=$D71,IF(MONTH(INDEX(My_Date,$C71))=G$1,INDEX(My_Date,$C71),""),"")&amp;
IF($C71+1&lt;=$D71,IF(MONTH(INDEX(My_Date,$C71+1))=G$1,INDEX(My_Date,$C71+1),""),"")&amp;
IF($C71+2&lt;=$D71,IF(MONTH(INDEX(My_Date,$C71+2))=G$1,INDEX(My_Date,$C71+2),""),"")&amp;
IF($C71+3&lt;=$D71,IF(MONTH(INDEX(My_Date,$C71+3))=G$1,INDEX(My_Date,$C71+3),""),"")&amp;
IF($C71+4&lt;=$D71,IF(MONTH(INDEX(My_Date,$C71+4))=G$1,INDEX(My_Date,$C71+4),""),"")&amp;
IF($C71+5&lt;=$D71,IF(MONTH(INDEX(My_Date,$C71+5))=G$1,INDEX(My_Date,$C71+5),""),"")&amp;
IF($C71+6&lt;=$D71,IF(MONTH(INDEX(My_Date,$C71+6))=G$1,INDEX(My_Date,$C71+6),""),"")&amp;
IF($C71+7&lt;=$D71,IF(MONTH(INDEX(My_Date,$C71+7))=G$1,INDEX(My_Date,$C71+7),""),"")&amp;
IF($C71+8&lt;=$D71,IF(MONTH(INDEX(My_Date,$C71+8))=G$1,INDEX(My_Date,$C71+8),""),"")&amp;
IF($C71+9&lt;=$D71,IF(MONTH(INDEX(My_Date,$C71+9))=G$1,INDEX(My_Date,$C71+9),""),"")&amp;
IF($C71+10&lt;=$D71,IF(MONTH(INDEX(My_Date,$C71+10))=G$1,INDEX(My_Date,$C71+10),""),"")&amp;
IF($C71+11&lt;=$D71,IF(MONTH(INDEX(My_Date,$C71+11))=G$1,INDEX(My_Date,$C71+11),""),""),IF(MONTH($A71)=G$1,$A71,""))</f>
        <v/>
      </c>
      <c r="H71" s="23" t="str" cm="1">
        <f t="array" ref="H71">IF($E71="Yes",IF($C71&lt;=$D71,IF(MONTH(INDEX(My_Date,$C71))=H$1,INDEX(My_Date,$C71),""),"")&amp;
IF($C71+1&lt;=$D71,IF(MONTH(INDEX(My_Date,$C71+1))=H$1,INDEX(My_Date,$C71+1),""),"")&amp;
IF($C71+2&lt;=$D71,IF(MONTH(INDEX(My_Date,$C71+2))=H$1,INDEX(My_Date,$C71+2),""),"")&amp;
IF($C71+3&lt;=$D71,IF(MONTH(INDEX(My_Date,$C71+3))=H$1,INDEX(My_Date,$C71+3),""),"")&amp;
IF($C71+4&lt;=$D71,IF(MONTH(INDEX(My_Date,$C71+4))=H$1,INDEX(My_Date,$C71+4),""),"")&amp;
IF($C71+5&lt;=$D71,IF(MONTH(INDEX(My_Date,$C71+5))=H$1,INDEX(My_Date,$C71+5),""),"")&amp;
IF($C71+6&lt;=$D71,IF(MONTH(INDEX(My_Date,$C71+6))=H$1,INDEX(My_Date,$C71+6),""),"")&amp;
IF($C71+7&lt;=$D71,IF(MONTH(INDEX(My_Date,$C71+7))=H$1,INDEX(My_Date,$C71+7),""),"")&amp;
IF($C71+8&lt;=$D71,IF(MONTH(INDEX(My_Date,$C71+8))=H$1,INDEX(My_Date,$C71+8),""),"")&amp;
IF($C71+9&lt;=$D71,IF(MONTH(INDEX(My_Date,$C71+9))=H$1,INDEX(My_Date,$C71+9),""),"")&amp;
IF($C71+10&lt;=$D71,IF(MONTH(INDEX(My_Date,$C71+10))=H$1,INDEX(My_Date,$C71+10),""),"")&amp;
IF($C71+11&lt;=$D71,IF(MONTH(INDEX(My_Date,$C71+11))=H$1,INDEX(My_Date,$C71+11),""),""),IF(MONTH($A71)=H$1,$A71,""))</f>
        <v/>
      </c>
      <c r="I71" s="23" t="str" cm="1">
        <f t="array" ref="I71">IF($E71="Yes",IF($C71&lt;=$D71,IF(MONTH(INDEX(My_Date,$C71))=I$1,INDEX(My_Date,$C71),""),"")&amp;
IF($C71+1&lt;=$D71,IF(MONTH(INDEX(My_Date,$C71+1))=I$1,INDEX(My_Date,$C71+1),""),"")&amp;
IF($C71+2&lt;=$D71,IF(MONTH(INDEX(My_Date,$C71+2))=I$1,INDEX(My_Date,$C71+2),""),"")&amp;
IF($C71+3&lt;=$D71,IF(MONTH(INDEX(My_Date,$C71+3))=I$1,INDEX(My_Date,$C71+3),""),"")&amp;
IF($C71+4&lt;=$D71,IF(MONTH(INDEX(My_Date,$C71+4))=I$1,INDEX(My_Date,$C71+4),""),"")&amp;
IF($C71+5&lt;=$D71,IF(MONTH(INDEX(My_Date,$C71+5))=I$1,INDEX(My_Date,$C71+5),""),"")&amp;
IF($C71+6&lt;=$D71,IF(MONTH(INDEX(My_Date,$C71+6))=I$1,INDEX(My_Date,$C71+6),""),"")&amp;
IF($C71+7&lt;=$D71,IF(MONTH(INDEX(My_Date,$C71+7))=I$1,INDEX(My_Date,$C71+7),""),"")&amp;
IF($C71+8&lt;=$D71,IF(MONTH(INDEX(My_Date,$C71+8))=I$1,INDEX(My_Date,$C71+8),""),"")&amp;
IF($C71+9&lt;=$D71,IF(MONTH(INDEX(My_Date,$C71+9))=I$1,INDEX(My_Date,$C71+9),""),"")&amp;
IF($C71+10&lt;=$D71,IF(MONTH(INDEX(My_Date,$C71+10))=I$1,INDEX(My_Date,$C71+10),""),"")&amp;
IF($C71+11&lt;=$D71,IF(MONTH(INDEX(My_Date,$C71+11))=I$1,INDEX(My_Date,$C71+11),""),""),IF(MONTH($A71)=I$1,$A71,""))</f>
        <v/>
      </c>
      <c r="J71" s="23" t="str" cm="1">
        <f t="array" ref="J71">IF($E71="Yes",IF($C71&lt;=$D71,IF(MONTH(INDEX(My_Date,$C71))=J$1,INDEX(My_Date,$C71),""),"")&amp;
IF($C71+1&lt;=$D71,IF(MONTH(INDEX(My_Date,$C71+1))=J$1,INDEX(My_Date,$C71+1),""),"")&amp;
IF($C71+2&lt;=$D71,IF(MONTH(INDEX(My_Date,$C71+2))=J$1,INDEX(My_Date,$C71+2),""),"")&amp;
IF($C71+3&lt;=$D71,IF(MONTH(INDEX(My_Date,$C71+3))=J$1,INDEX(My_Date,$C71+3),""),"")&amp;
IF($C71+4&lt;=$D71,IF(MONTH(INDEX(My_Date,$C71+4))=J$1,INDEX(My_Date,$C71+4),""),"")&amp;
IF($C71+5&lt;=$D71,IF(MONTH(INDEX(My_Date,$C71+5))=J$1,INDEX(My_Date,$C71+5),""),"")&amp;
IF($C71+6&lt;=$D71,IF(MONTH(INDEX(My_Date,$C71+6))=J$1,INDEX(My_Date,$C71+6),""),"")&amp;
IF($C71+7&lt;=$D71,IF(MONTH(INDEX(My_Date,$C71+7))=J$1,INDEX(My_Date,$C71+7),""),"")&amp;
IF($C71+8&lt;=$D71,IF(MONTH(INDEX(My_Date,$C71+8))=J$1,INDEX(My_Date,$C71+8),""),"")&amp;
IF($C71+9&lt;=$D71,IF(MONTH(INDEX(My_Date,$C71+9))=J$1,INDEX(My_Date,$C71+9),""),"")&amp;
IF($C71+10&lt;=$D71,IF(MONTH(INDEX(My_Date,$C71+10))=J$1,INDEX(My_Date,$C71+10),""),"")&amp;
IF($C71+11&lt;=$D71,IF(MONTH(INDEX(My_Date,$C71+11))=J$1,INDEX(My_Date,$C71+11),""),""),IF(MONTH($A71)=J$1,$A71,""))</f>
        <v/>
      </c>
      <c r="K71" s="23" t="str" cm="1">
        <f t="array" ref="K71">IF($E71="Yes",IF($C71&lt;=$D71,IF(MONTH(INDEX(My_Date,$C71))=K$1,INDEX(My_Date,$C71),""),"")&amp;
IF($C71+1&lt;=$D71,IF(MONTH(INDEX(My_Date,$C71+1))=K$1,INDEX(My_Date,$C71+1),""),"")&amp;
IF($C71+2&lt;=$D71,IF(MONTH(INDEX(My_Date,$C71+2))=K$1,INDEX(My_Date,$C71+2),""),"")&amp;
IF($C71+3&lt;=$D71,IF(MONTH(INDEX(My_Date,$C71+3))=K$1,INDEX(My_Date,$C71+3),""),"")&amp;
IF($C71+4&lt;=$D71,IF(MONTH(INDEX(My_Date,$C71+4))=K$1,INDEX(My_Date,$C71+4),""),"")&amp;
IF($C71+5&lt;=$D71,IF(MONTH(INDEX(My_Date,$C71+5))=K$1,INDEX(My_Date,$C71+5),""),"")&amp;
IF($C71+6&lt;=$D71,IF(MONTH(INDEX(My_Date,$C71+6))=K$1,INDEX(My_Date,$C71+6),""),"")&amp;
IF($C71+7&lt;=$D71,IF(MONTH(INDEX(My_Date,$C71+7))=K$1,INDEX(My_Date,$C71+7),""),"")&amp;
IF($C71+8&lt;=$D71,IF(MONTH(INDEX(My_Date,$C71+8))=K$1,INDEX(My_Date,$C71+8),""),"")&amp;
IF($C71+9&lt;=$D71,IF(MONTH(INDEX(My_Date,$C71+9))=K$1,INDEX(My_Date,$C71+9),""),"")&amp;
IF($C71+10&lt;=$D71,IF(MONTH(INDEX(My_Date,$C71+10))=K$1,INDEX(My_Date,$C71+10),""),"")&amp;
IF($C71+11&lt;=$D71,IF(MONTH(INDEX(My_Date,$C71+11))=K$1,INDEX(My_Date,$C71+11),""),""),IF(MONTH($A71)=K$1,$A71,""))</f>
        <v/>
      </c>
      <c r="L71" s="23" cm="1">
        <f t="array" ref="L71">IF($E71="Yes",IF($C71&lt;=$D71,IF(MONTH(INDEX(My_Date,$C71))=L$1,INDEX(My_Date,$C71),""),"")&amp;
IF($C71+1&lt;=$D71,IF(MONTH(INDEX(My_Date,$C71+1))=L$1,INDEX(My_Date,$C71+1),""),"")&amp;
IF($C71+2&lt;=$D71,IF(MONTH(INDEX(My_Date,$C71+2))=L$1,INDEX(My_Date,$C71+2),""),"")&amp;
IF($C71+3&lt;=$D71,IF(MONTH(INDEX(My_Date,$C71+3))=L$1,INDEX(My_Date,$C71+3),""),"")&amp;
IF($C71+4&lt;=$D71,IF(MONTH(INDEX(My_Date,$C71+4))=L$1,INDEX(My_Date,$C71+4),""),"")&amp;
IF($C71+5&lt;=$D71,IF(MONTH(INDEX(My_Date,$C71+5))=L$1,INDEX(My_Date,$C71+5),""),"")&amp;
IF($C71+6&lt;=$D71,IF(MONTH(INDEX(My_Date,$C71+6))=L$1,INDEX(My_Date,$C71+6),""),"")&amp;
IF($C71+7&lt;=$D71,IF(MONTH(INDEX(My_Date,$C71+7))=L$1,INDEX(My_Date,$C71+7),""),"")&amp;
IF($C71+8&lt;=$D71,IF(MONTH(INDEX(My_Date,$C71+8))=L$1,INDEX(My_Date,$C71+8),""),"")&amp;
IF($C71+9&lt;=$D71,IF(MONTH(INDEX(My_Date,$C71+9))=L$1,INDEX(My_Date,$C71+9),""),"")&amp;
IF($C71+10&lt;=$D71,IF(MONTH(INDEX(My_Date,$C71+10))=L$1,INDEX(My_Date,$C71+10),""),"")&amp;
IF($C71+11&lt;=$D71,IF(MONTH(INDEX(My_Date,$C71+11))=L$1,INDEX(My_Date,$C71+11),""),""),IF(MONTH($A71)=L$1,$A71,""))</f>
        <v>51309</v>
      </c>
      <c r="M71" s="23" t="str" cm="1">
        <f t="array" ref="M71">IF($E71="Yes",IF($C71&lt;=$D71,IF(MONTH(INDEX(My_Date,$C71))=M$1,INDEX(My_Date,$C71),""),"")&amp;
IF($C71+1&lt;=$D71,IF(MONTH(INDEX(My_Date,$C71+1))=M$1,INDEX(My_Date,$C71+1),""),"")&amp;
IF($C71+2&lt;=$D71,IF(MONTH(INDEX(My_Date,$C71+2))=M$1,INDEX(My_Date,$C71+2),""),"")&amp;
IF($C71+3&lt;=$D71,IF(MONTH(INDEX(My_Date,$C71+3))=M$1,INDEX(My_Date,$C71+3),""),"")&amp;
IF($C71+4&lt;=$D71,IF(MONTH(INDEX(My_Date,$C71+4))=M$1,INDEX(My_Date,$C71+4),""),"")&amp;
IF($C71+5&lt;=$D71,IF(MONTH(INDEX(My_Date,$C71+5))=M$1,INDEX(My_Date,$C71+5),""),"")&amp;
IF($C71+6&lt;=$D71,IF(MONTH(INDEX(My_Date,$C71+6))=M$1,INDEX(My_Date,$C71+6),""),"")&amp;
IF($C71+7&lt;=$D71,IF(MONTH(INDEX(My_Date,$C71+7))=M$1,INDEX(My_Date,$C71+7),""),"")&amp;
IF($C71+8&lt;=$D71,IF(MONTH(INDEX(My_Date,$C71+8))=M$1,INDEX(My_Date,$C71+8),""),"")&amp;
IF($C71+9&lt;=$D71,IF(MONTH(INDEX(My_Date,$C71+9))=M$1,INDEX(My_Date,$C71+9),""),"")&amp;
IF($C71+10&lt;=$D71,IF(MONTH(INDEX(My_Date,$C71+10))=M$1,INDEX(My_Date,$C71+10),""),"")&amp;
IF($C71+11&lt;=$D71,IF(MONTH(INDEX(My_Date,$C71+11))=M$1,INDEX(My_Date,$C71+11),""),""),IF(MONTH($A71)=M$1,$A71,""))</f>
        <v/>
      </c>
      <c r="N71" s="23" t="str" cm="1">
        <f t="array" ref="N71">IF($E71="Yes",IF($C71&lt;=$D71,IF(MONTH(INDEX(My_Date,$C71))=N$1,INDEX(My_Date,$C71),""),"")&amp;
IF($C71+1&lt;=$D71,IF(MONTH(INDEX(My_Date,$C71+1))=N$1,INDEX(My_Date,$C71+1),""),"")&amp;
IF($C71+2&lt;=$D71,IF(MONTH(INDEX(My_Date,$C71+2))=N$1,INDEX(My_Date,$C71+2),""),"")&amp;
IF($C71+3&lt;=$D71,IF(MONTH(INDEX(My_Date,$C71+3))=N$1,INDEX(My_Date,$C71+3),""),"")&amp;
IF($C71+4&lt;=$D71,IF(MONTH(INDEX(My_Date,$C71+4))=N$1,INDEX(My_Date,$C71+4),""),"")&amp;
IF($C71+5&lt;=$D71,IF(MONTH(INDEX(My_Date,$C71+5))=N$1,INDEX(My_Date,$C71+5),""),"")&amp;
IF($C71+6&lt;=$D71,IF(MONTH(INDEX(My_Date,$C71+6))=N$1,INDEX(My_Date,$C71+6),""),"")&amp;
IF($C71+7&lt;=$D71,IF(MONTH(INDEX(My_Date,$C71+7))=N$1,INDEX(My_Date,$C71+7),""),"")&amp;
IF($C71+8&lt;=$D71,IF(MONTH(INDEX(My_Date,$C71+8))=N$1,INDEX(My_Date,$C71+8),""),"")&amp;
IF($C71+9&lt;=$D71,IF(MONTH(INDEX(My_Date,$C71+9))=N$1,INDEX(My_Date,$C71+9),""),"")&amp;
IF($C71+10&lt;=$D71,IF(MONTH(INDEX(My_Date,$C71+10))=N$1,INDEX(My_Date,$C71+10),""),"")&amp;
IF($C71+11&lt;=$D71,IF(MONTH(INDEX(My_Date,$C71+11))=N$1,INDEX(My_Date,$C71+11),""),""),IF(MONTH($A71)=N$1,$A71,""))</f>
        <v/>
      </c>
      <c r="O71" s="23" t="str" cm="1">
        <f t="array" ref="O71">IF($E71="Yes",IF($C71&lt;=$D71,IF(MONTH(INDEX(My_Date,$C71))=O$1,INDEX(My_Date,$C71),""),"")&amp;
IF($C71+1&lt;=$D71,IF(MONTH(INDEX(My_Date,$C71+1))=O$1,INDEX(My_Date,$C71+1),""),"")&amp;
IF($C71+2&lt;=$D71,IF(MONTH(INDEX(My_Date,$C71+2))=O$1,INDEX(My_Date,$C71+2),""),"")&amp;
IF($C71+3&lt;=$D71,IF(MONTH(INDEX(My_Date,$C71+3))=O$1,INDEX(My_Date,$C71+3),""),"")&amp;
IF($C71+4&lt;=$D71,IF(MONTH(INDEX(My_Date,$C71+4))=O$1,INDEX(My_Date,$C71+4),""),"")&amp;
IF($C71+5&lt;=$D71,IF(MONTH(INDEX(My_Date,$C71+5))=O$1,INDEX(My_Date,$C71+5),""),"")&amp;
IF($C71+6&lt;=$D71,IF(MONTH(INDEX(My_Date,$C71+6))=O$1,INDEX(My_Date,$C71+6),""),"")&amp;
IF($C71+7&lt;=$D71,IF(MONTH(INDEX(My_Date,$C71+7))=O$1,INDEX(My_Date,$C71+7),""),"")&amp;
IF($C71+8&lt;=$D71,IF(MONTH(INDEX(My_Date,$C71+8))=O$1,INDEX(My_Date,$C71+8),""),"")&amp;
IF($C71+9&lt;=$D71,IF(MONTH(INDEX(My_Date,$C71+9))=O$1,INDEX(My_Date,$C71+9),""),"")&amp;
IF($C71+10&lt;=$D71,IF(MONTH(INDEX(My_Date,$C71+10))=O$1,INDEX(My_Date,$C71+10),""),"")&amp;
IF($C71+11&lt;=$D71,IF(MONTH(INDEX(My_Date,$C71+11))=O$1,INDEX(My_Date,$C71+11),""),""),IF(MONTH($A71)=O$1,$A71,""))</f>
        <v/>
      </c>
      <c r="P71" s="23" t="str" cm="1">
        <f t="array" ref="P71">IF($E71="Yes",IF($C71&lt;=$D71,IF(MONTH(INDEX(My_Date,$C71))=P$1,INDEX(My_Date,$C71),""),"")&amp;
IF($C71+1&lt;=$D71,IF(MONTH(INDEX(My_Date,$C71+1))=P$1,INDEX(My_Date,$C71+1),""),"")&amp;
IF($C71+2&lt;=$D71,IF(MONTH(INDEX(My_Date,$C71+2))=P$1,INDEX(My_Date,$C71+2),""),"")&amp;
IF($C71+3&lt;=$D71,IF(MONTH(INDEX(My_Date,$C71+3))=P$1,INDEX(My_Date,$C71+3),""),"")&amp;
IF($C71+4&lt;=$D71,IF(MONTH(INDEX(My_Date,$C71+4))=P$1,INDEX(My_Date,$C71+4),""),"")&amp;
IF($C71+5&lt;=$D71,IF(MONTH(INDEX(My_Date,$C71+5))=P$1,INDEX(My_Date,$C71+5),""),"")&amp;
IF($C71+6&lt;=$D71,IF(MONTH(INDEX(My_Date,$C71+6))=P$1,INDEX(My_Date,$C71+6),""),"")&amp;
IF($C71+7&lt;=$D71,IF(MONTH(INDEX(My_Date,$C71+7))=P$1,INDEX(My_Date,$C71+7),""),"")&amp;
IF($C71+8&lt;=$D71,IF(MONTH(INDEX(My_Date,$C71+8))=P$1,INDEX(My_Date,$C71+8),""),"")&amp;
IF($C71+9&lt;=$D71,IF(MONTH(INDEX(My_Date,$C71+9))=P$1,INDEX(My_Date,$C71+9),""),"")&amp;
IF($C71+10&lt;=$D71,IF(MONTH(INDEX(My_Date,$C71+10))=P$1,INDEX(My_Date,$C71+10),""),"")&amp;
IF($C71+11&lt;=$D71,IF(MONTH(INDEX(My_Date,$C71+11))=P$1,INDEX(My_Date,$C71+11),""),""),IF(MONTH($A71)=P$1,$A71,""))</f>
        <v/>
      </c>
      <c r="Q71" s="23" t="str" cm="1">
        <f t="array" ref="Q71">IF($E71="Yes",IF($C71&lt;=$D71,IF(MONTH(INDEX(My_Date,$C71))=Q$1,INDEX(My_Date,$C71),""),"")&amp;
IF($C71+1&lt;=$D71,IF(MONTH(INDEX(My_Date,$C71+1))=Q$1,INDEX(My_Date,$C71+1),""),"")&amp;
IF($C71+2&lt;=$D71,IF(MONTH(INDEX(My_Date,$C71+2))=Q$1,INDEX(My_Date,$C71+2),""),"")&amp;
IF($C71+3&lt;=$D71,IF(MONTH(INDEX(My_Date,$C71+3))=Q$1,INDEX(My_Date,$C71+3),""),"")&amp;
IF($C71+4&lt;=$D71,IF(MONTH(INDEX(My_Date,$C71+4))=Q$1,INDEX(My_Date,$C71+4),""),"")&amp;
IF($C71+5&lt;=$D71,IF(MONTH(INDEX(My_Date,$C71+5))=Q$1,INDEX(My_Date,$C71+5),""),"")&amp;
IF($C71+6&lt;=$D71,IF(MONTH(INDEX(My_Date,$C71+6))=Q$1,INDEX(My_Date,$C71+6),""),"")&amp;
IF($C71+7&lt;=$D71,IF(MONTH(INDEX(My_Date,$C71+7))=Q$1,INDEX(My_Date,$C71+7),""),"")&amp;
IF($C71+8&lt;=$D71,IF(MONTH(INDEX(My_Date,$C71+8))=Q$1,INDEX(My_Date,$C71+8),""),"")&amp;
IF($C71+9&lt;=$D71,IF(MONTH(INDEX(My_Date,$C71+9))=Q$1,INDEX(My_Date,$C71+9),""),"")&amp;
IF($C71+10&lt;=$D71,IF(MONTH(INDEX(My_Date,$C71+10))=Q$1,INDEX(My_Date,$C71+10),""),"")&amp;
IF($C71+11&lt;=$D71,IF(MONTH(INDEX(My_Date,$C71+11))=Q$1,INDEX(My_Date,$C71+11),""),""),IF(MONTH($A71)=Q$1,$A71,""))</f>
        <v/>
      </c>
      <c r="R71" s="24" t="str" cm="1">
        <f t="array" ref="R71">IF($E71="Yes",IF($C71&lt;=$D71,IF(MONTH(INDEX(My_Date,$C71))=R$1,INDEX(My_Date,$C71),""),"")&amp;
IF($C71+1&lt;=$D71,IF(MONTH(INDEX(My_Date,$C71+1))=R$1,INDEX(My_Date,$C71+1),""),"")&amp;
IF($C71+2&lt;=$D71,IF(MONTH(INDEX(My_Date,$C71+2))=R$1,INDEX(My_Date,$C71+2),""),"")&amp;
IF($C71+3&lt;=$D71,IF(MONTH(INDEX(My_Date,$C71+3))=R$1,INDEX(My_Date,$C71+3),""),"")&amp;
IF($C71+4&lt;=$D71,IF(MONTH(INDEX(My_Date,$C71+4))=R$1,INDEX(My_Date,$C71+4),""),"")&amp;
IF($C71+5&lt;=$D71,IF(MONTH(INDEX(My_Date,$C71+5))=R$1,INDEX(My_Date,$C71+5),""),"")&amp;
IF($C71+6&lt;=$D71,IF(MONTH(INDEX(My_Date,$C71+6))=R$1,INDEX(My_Date,$C71+6),""),"")&amp;
IF($C71+7&lt;=$D71,IF(MONTH(INDEX(My_Date,$C71+7))=R$1,INDEX(My_Date,$C71+7),""),"")&amp;
IF($C71+8&lt;=$D71,IF(MONTH(INDEX(My_Date,$C71+8))=R$1,INDEX(My_Date,$C71+8),""),"")&amp;
IF($C71+9&lt;=$D71,IF(MONTH(INDEX(My_Date,$C71+9))=R$1,INDEX(My_Date,$C71+9),""),"")&amp;
IF($C71+10&lt;=$D71,IF(MONTH(INDEX(My_Date,$C71+10))=R$1,INDEX(My_Date,$C71+10),""),"")&amp;
IF($C71+11&lt;=$D71,IF(MONTH(INDEX(My_Date,$C71+11))=R$1,INDEX(My_Date,$C71+11),""),""),IF(MONTH($A71)=R$1,$A71,""))</f>
        <v/>
      </c>
    </row>
    <row r="72" spans="1:18" x14ac:dyDescent="0.35">
      <c r="A72" s="4">
        <f>INDEX(Mom_s_Date,MATCH(F70,Mom_Year,0))</f>
        <v>51279</v>
      </c>
      <c r="B72" s="4">
        <f>INDEX(Mom_s_Date,MATCH(F70,Mom_Year,1))</f>
        <v>51279</v>
      </c>
      <c r="C72" s="5">
        <f>MATCH(A72,Mom_s_Date,0)</f>
        <v>19</v>
      </c>
      <c r="D72" s="5">
        <f>MATCH(B72,Mom_s_Date,0)</f>
        <v>19</v>
      </c>
      <c r="E72" s="5" t="str">
        <f t="shared" si="1"/>
        <v/>
      </c>
      <c r="F72" s="6" t="s">
        <v>1</v>
      </c>
      <c r="G72" s="18" t="str" cm="1">
        <f t="array" ref="G72">IF($E72="Yes",IF($C72&lt;=$D72,IF(MONTH(INDEX(Mom_s_Date,$C72))=G$1,INDEX(Mom_s_Date,$C72),""),"")&amp;
IF($C72+1&lt;=$D72,IF(MONTH(INDEX(Mom_s_Date,$C72+1))=G$1,INDEX(Mom_s_Date,$C72+1),""),"")&amp;
IF($C72+2&lt;=$D72,IF(MONTH(INDEX(Mom_s_Date,$C72+2))=G$1,INDEX(Mom_s_Date,$C72+2),""),"")&amp;
IF($C72+3&lt;=$D72,IF(MONTH(INDEX(Mom_s_Date,$C72+3))=G$1,INDEX(Mom_s_Date,$C72+3),""),"")&amp;
IF($C72+4&lt;=$D72,IF(MONTH(INDEX(Mom_s_Date,$C72+4))=G$1,INDEX(Mom_s_Date,$C72+4),""),"")&amp;
IF($C72+5&lt;=$D72,IF(MONTH(INDEX(Mom_s_Date,$C72+5))=G$1,INDEX(Mom_s_Date,$C72+5),""),"")&amp;
IF($C72+6&lt;=$D72,IF(MONTH(INDEX(Mom_s_Date,$C72+6))=G$1,INDEX(Mom_s_Date,$C72+6),""),"")&amp;
IF($C72+7&lt;=$D72,IF(MONTH(INDEX(Mom_s_Date,$C72+7))=G$1,INDEX(Mom_s_Date,$C72+7),""),"")&amp;
IF($C72+8&lt;=$D72,IF(MONTH(INDEX(Mom_s_Date,$C72+8))=G$1,INDEX(Mom_s_Date,$C72+8),""),"")&amp;
IF($C72+9&lt;=$D72,IF(MONTH(INDEX(Mom_s_Date,$C72+9))=G$1,INDEX(Mom_s_Date,$C72+9),""),"")&amp;
IF($C72+10&lt;=$D72,IF(MONTH(INDEX(Mom_s_Date,$C72+10))=G$1,INDEX(Mom_s_Date,$C72+10),""),"")&amp;
IF($C72+11&lt;=$D72,IF(MONTH(INDEX(Mom_s_Date,$C72+11))=G$1,INDEX(Mom_s_Date,$C72+11),""),""),IF(MONTH($A72)=G$1,$A72,""))</f>
        <v/>
      </c>
      <c r="H72" s="14" t="str" cm="1">
        <f t="array" ref="H72">IF($E72="Yes",IF($C72&lt;=$D72,IF(MONTH(INDEX(Mom_s_Date,$C72))=H$1,INDEX(Mom_s_Date,$C72),""),"")&amp;
IF($C72+1&lt;=$D72,IF(MONTH(INDEX(Mom_s_Date,$C72+1))=H$1,INDEX(Mom_s_Date,$C72+1),""),"")&amp;
IF($C72+2&lt;=$D72,IF(MONTH(INDEX(Mom_s_Date,$C72+2))=H$1,INDEX(Mom_s_Date,$C72+2),""),"")&amp;
IF($C72+3&lt;=$D72,IF(MONTH(INDEX(Mom_s_Date,$C72+3))=H$1,INDEX(Mom_s_Date,$C72+3),""),"")&amp;
IF($C72+4&lt;=$D72,IF(MONTH(INDEX(Mom_s_Date,$C72+4))=H$1,INDEX(Mom_s_Date,$C72+4),""),"")&amp;
IF($C72+5&lt;=$D72,IF(MONTH(INDEX(Mom_s_Date,$C72+5))=H$1,INDEX(Mom_s_Date,$C72+5),""),"")&amp;
IF($C72+6&lt;=$D72,IF(MONTH(INDEX(Mom_s_Date,$C72+6))=H$1,INDEX(Mom_s_Date,$C72+6),""),"")&amp;
IF($C72+7&lt;=$D72,IF(MONTH(INDEX(Mom_s_Date,$C72+7))=H$1,INDEX(Mom_s_Date,$C72+7),""),"")&amp;
IF($C72+8&lt;=$D72,IF(MONTH(INDEX(Mom_s_Date,$C72+8))=H$1,INDEX(Mom_s_Date,$C72+8),""),"")&amp;
IF($C72+9&lt;=$D72,IF(MONTH(INDEX(Mom_s_Date,$C72+9))=H$1,INDEX(Mom_s_Date,$C72+9),""),"")&amp;
IF($C72+10&lt;=$D72,IF(MONTH(INDEX(Mom_s_Date,$C72+10))=H$1,INDEX(Mom_s_Date,$C72+10),""),"")&amp;
IF($C72+11&lt;=$D72,IF(MONTH(INDEX(Mom_s_Date,$C72+11))=H$1,INDEX(Mom_s_Date,$C72+11),""),""),IF(MONTH($A72)=H$1,$A72,""))</f>
        <v/>
      </c>
      <c r="I72" s="14" t="str" cm="1">
        <f t="array" ref="I72">IF($E72="Yes",IF($C72&lt;=$D72,IF(MONTH(INDEX(Mom_s_Date,$C72))=I$1,INDEX(Mom_s_Date,$C72),""),"")&amp;
IF($C72+1&lt;=$D72,IF(MONTH(INDEX(Mom_s_Date,$C72+1))=I$1,INDEX(Mom_s_Date,$C72+1),""),"")&amp;
IF($C72+2&lt;=$D72,IF(MONTH(INDEX(Mom_s_Date,$C72+2))=I$1,INDEX(Mom_s_Date,$C72+2),""),"")&amp;
IF($C72+3&lt;=$D72,IF(MONTH(INDEX(Mom_s_Date,$C72+3))=I$1,INDEX(Mom_s_Date,$C72+3),""),"")&amp;
IF($C72+4&lt;=$D72,IF(MONTH(INDEX(Mom_s_Date,$C72+4))=I$1,INDEX(Mom_s_Date,$C72+4),""),"")&amp;
IF($C72+5&lt;=$D72,IF(MONTH(INDEX(Mom_s_Date,$C72+5))=I$1,INDEX(Mom_s_Date,$C72+5),""),"")&amp;
IF($C72+6&lt;=$D72,IF(MONTH(INDEX(Mom_s_Date,$C72+6))=I$1,INDEX(Mom_s_Date,$C72+6),""),"")&amp;
IF($C72+7&lt;=$D72,IF(MONTH(INDEX(Mom_s_Date,$C72+7))=I$1,INDEX(Mom_s_Date,$C72+7),""),"")&amp;
IF($C72+8&lt;=$D72,IF(MONTH(INDEX(Mom_s_Date,$C72+8))=I$1,INDEX(Mom_s_Date,$C72+8),""),"")&amp;
IF($C72+9&lt;=$D72,IF(MONTH(INDEX(Mom_s_Date,$C72+9))=I$1,INDEX(Mom_s_Date,$C72+9),""),"")&amp;
IF($C72+10&lt;=$D72,IF(MONTH(INDEX(Mom_s_Date,$C72+10))=I$1,INDEX(Mom_s_Date,$C72+10),""),"")&amp;
IF($C72+11&lt;=$D72,IF(MONTH(INDEX(Mom_s_Date,$C72+11))=I$1,INDEX(Mom_s_Date,$C72+11),""),""),IF(MONTH($A72)=I$1,$A72,""))</f>
        <v/>
      </c>
      <c r="J72" s="14" t="str" cm="1">
        <f t="array" ref="J72">IF($E72="Yes",IF($C72&lt;=$D72,IF(MONTH(INDEX(Mom_s_Date,$C72))=J$1,INDEX(Mom_s_Date,$C72),""),"")&amp;
IF($C72+1&lt;=$D72,IF(MONTH(INDEX(Mom_s_Date,$C72+1))=J$1,INDEX(Mom_s_Date,$C72+1),""),"")&amp;
IF($C72+2&lt;=$D72,IF(MONTH(INDEX(Mom_s_Date,$C72+2))=J$1,INDEX(Mom_s_Date,$C72+2),""),"")&amp;
IF($C72+3&lt;=$D72,IF(MONTH(INDEX(Mom_s_Date,$C72+3))=J$1,INDEX(Mom_s_Date,$C72+3),""),"")&amp;
IF($C72+4&lt;=$D72,IF(MONTH(INDEX(Mom_s_Date,$C72+4))=J$1,INDEX(Mom_s_Date,$C72+4),""),"")&amp;
IF($C72+5&lt;=$D72,IF(MONTH(INDEX(Mom_s_Date,$C72+5))=J$1,INDEX(Mom_s_Date,$C72+5),""),"")&amp;
IF($C72+6&lt;=$D72,IF(MONTH(INDEX(Mom_s_Date,$C72+6))=J$1,INDEX(Mom_s_Date,$C72+6),""),"")&amp;
IF($C72+7&lt;=$D72,IF(MONTH(INDEX(Mom_s_Date,$C72+7))=J$1,INDEX(Mom_s_Date,$C72+7),""),"")&amp;
IF($C72+8&lt;=$D72,IF(MONTH(INDEX(Mom_s_Date,$C72+8))=J$1,INDEX(Mom_s_Date,$C72+8),""),"")&amp;
IF($C72+9&lt;=$D72,IF(MONTH(INDEX(Mom_s_Date,$C72+9))=J$1,INDEX(Mom_s_Date,$C72+9),""),"")&amp;
IF($C72+10&lt;=$D72,IF(MONTH(INDEX(Mom_s_Date,$C72+10))=J$1,INDEX(Mom_s_Date,$C72+10),""),"")&amp;
IF($C72+11&lt;=$D72,IF(MONTH(INDEX(Mom_s_Date,$C72+11))=J$1,INDEX(Mom_s_Date,$C72+11),""),""),IF(MONTH($A72)=J$1,$A72,""))</f>
        <v/>
      </c>
      <c r="K72" s="14" cm="1">
        <f t="array" ref="K72">IF($E72="Yes",IF($C72&lt;=$D72,IF(MONTH(INDEX(Mom_s_Date,$C72))=K$1,INDEX(Mom_s_Date,$C72),""),"")&amp;
IF($C72+1&lt;=$D72,IF(MONTH(INDEX(Mom_s_Date,$C72+1))=K$1,INDEX(Mom_s_Date,$C72+1),""),"")&amp;
IF($C72+2&lt;=$D72,IF(MONTH(INDEX(Mom_s_Date,$C72+2))=K$1,INDEX(Mom_s_Date,$C72+2),""),"")&amp;
IF($C72+3&lt;=$D72,IF(MONTH(INDEX(Mom_s_Date,$C72+3))=K$1,INDEX(Mom_s_Date,$C72+3),""),"")&amp;
IF($C72+4&lt;=$D72,IF(MONTH(INDEX(Mom_s_Date,$C72+4))=K$1,INDEX(Mom_s_Date,$C72+4),""),"")&amp;
IF($C72+5&lt;=$D72,IF(MONTH(INDEX(Mom_s_Date,$C72+5))=K$1,INDEX(Mom_s_Date,$C72+5),""),"")&amp;
IF($C72+6&lt;=$D72,IF(MONTH(INDEX(Mom_s_Date,$C72+6))=K$1,INDEX(Mom_s_Date,$C72+6),""),"")&amp;
IF($C72+7&lt;=$D72,IF(MONTH(INDEX(Mom_s_Date,$C72+7))=K$1,INDEX(Mom_s_Date,$C72+7),""),"")&amp;
IF($C72+8&lt;=$D72,IF(MONTH(INDEX(Mom_s_Date,$C72+8))=K$1,INDEX(Mom_s_Date,$C72+8),""),"")&amp;
IF($C72+9&lt;=$D72,IF(MONTH(INDEX(Mom_s_Date,$C72+9))=K$1,INDEX(Mom_s_Date,$C72+9),""),"")&amp;
IF($C72+10&lt;=$D72,IF(MONTH(INDEX(Mom_s_Date,$C72+10))=K$1,INDEX(Mom_s_Date,$C72+10),""),"")&amp;
IF($C72+11&lt;=$D72,IF(MONTH(INDEX(Mom_s_Date,$C72+11))=K$1,INDEX(Mom_s_Date,$C72+11),""),""),IF(MONTH($A72)=K$1,$A72,""))</f>
        <v>51279</v>
      </c>
      <c r="L72" s="14" t="str" cm="1">
        <f t="array" ref="L72">IF($E72="Yes",IF($C72&lt;=$D72,IF(MONTH(INDEX(Mom_s_Date,$C72))=L$1,INDEX(Mom_s_Date,$C72),""),"")&amp;
IF($C72+1&lt;=$D72,IF(MONTH(INDEX(Mom_s_Date,$C72+1))=L$1,INDEX(Mom_s_Date,$C72+1),""),"")&amp;
IF($C72+2&lt;=$D72,IF(MONTH(INDEX(Mom_s_Date,$C72+2))=L$1,INDEX(Mom_s_Date,$C72+2),""),"")&amp;
IF($C72+3&lt;=$D72,IF(MONTH(INDEX(Mom_s_Date,$C72+3))=L$1,INDEX(Mom_s_Date,$C72+3),""),"")&amp;
IF($C72+4&lt;=$D72,IF(MONTH(INDEX(Mom_s_Date,$C72+4))=L$1,INDEX(Mom_s_Date,$C72+4),""),"")&amp;
IF($C72+5&lt;=$D72,IF(MONTH(INDEX(Mom_s_Date,$C72+5))=L$1,INDEX(Mom_s_Date,$C72+5),""),"")&amp;
IF($C72+6&lt;=$D72,IF(MONTH(INDEX(Mom_s_Date,$C72+6))=L$1,INDEX(Mom_s_Date,$C72+6),""),"")&amp;
IF($C72+7&lt;=$D72,IF(MONTH(INDEX(Mom_s_Date,$C72+7))=L$1,INDEX(Mom_s_Date,$C72+7),""),"")&amp;
IF($C72+8&lt;=$D72,IF(MONTH(INDEX(Mom_s_Date,$C72+8))=L$1,INDEX(Mom_s_Date,$C72+8),""),"")&amp;
IF($C72+9&lt;=$D72,IF(MONTH(INDEX(Mom_s_Date,$C72+9))=L$1,INDEX(Mom_s_Date,$C72+9),""),"")&amp;
IF($C72+10&lt;=$D72,IF(MONTH(INDEX(Mom_s_Date,$C72+10))=L$1,INDEX(Mom_s_Date,$C72+10),""),"")&amp;
IF($C72+11&lt;=$D72,IF(MONTH(INDEX(Mom_s_Date,$C72+11))=L$1,INDEX(Mom_s_Date,$C72+11),""),""),IF(MONTH($A72)=L$1,$A72,""))</f>
        <v/>
      </c>
      <c r="M72" s="14" t="str" cm="1">
        <f t="array" ref="M72">IF($E72="Yes",IF($C72&lt;=$D72,IF(MONTH(INDEX(Mom_s_Date,$C72))=M$1,INDEX(Mom_s_Date,$C72),""),"")&amp;
IF($C72+1&lt;=$D72,IF(MONTH(INDEX(Mom_s_Date,$C72+1))=M$1,INDEX(Mom_s_Date,$C72+1),""),"")&amp;
IF($C72+2&lt;=$D72,IF(MONTH(INDEX(Mom_s_Date,$C72+2))=M$1,INDEX(Mom_s_Date,$C72+2),""),"")&amp;
IF($C72+3&lt;=$D72,IF(MONTH(INDEX(Mom_s_Date,$C72+3))=M$1,INDEX(Mom_s_Date,$C72+3),""),"")&amp;
IF($C72+4&lt;=$D72,IF(MONTH(INDEX(Mom_s_Date,$C72+4))=M$1,INDEX(Mom_s_Date,$C72+4),""),"")&amp;
IF($C72+5&lt;=$D72,IF(MONTH(INDEX(Mom_s_Date,$C72+5))=M$1,INDEX(Mom_s_Date,$C72+5),""),"")&amp;
IF($C72+6&lt;=$D72,IF(MONTH(INDEX(Mom_s_Date,$C72+6))=M$1,INDEX(Mom_s_Date,$C72+6),""),"")&amp;
IF($C72+7&lt;=$D72,IF(MONTH(INDEX(Mom_s_Date,$C72+7))=M$1,INDEX(Mom_s_Date,$C72+7),""),"")&amp;
IF($C72+8&lt;=$D72,IF(MONTH(INDEX(Mom_s_Date,$C72+8))=M$1,INDEX(Mom_s_Date,$C72+8),""),"")&amp;
IF($C72+9&lt;=$D72,IF(MONTH(INDEX(Mom_s_Date,$C72+9))=M$1,INDEX(Mom_s_Date,$C72+9),""),"")&amp;
IF($C72+10&lt;=$D72,IF(MONTH(INDEX(Mom_s_Date,$C72+10))=M$1,INDEX(Mom_s_Date,$C72+10),""),"")&amp;
IF($C72+11&lt;=$D72,IF(MONTH(INDEX(Mom_s_Date,$C72+11))=M$1,INDEX(Mom_s_Date,$C72+11),""),""),IF(MONTH($A72)=M$1,$A72,""))</f>
        <v/>
      </c>
      <c r="N72" s="14" t="str" cm="1">
        <f t="array" ref="N72">IF($E72="Yes",IF($C72&lt;=$D72,IF(MONTH(INDEX(Mom_s_Date,$C72))=N$1,INDEX(Mom_s_Date,$C72),""),"")&amp;
IF($C72+1&lt;=$D72,IF(MONTH(INDEX(Mom_s_Date,$C72+1))=N$1,INDEX(Mom_s_Date,$C72+1),""),"")&amp;
IF($C72+2&lt;=$D72,IF(MONTH(INDEX(Mom_s_Date,$C72+2))=N$1,INDEX(Mom_s_Date,$C72+2),""),"")&amp;
IF($C72+3&lt;=$D72,IF(MONTH(INDEX(Mom_s_Date,$C72+3))=N$1,INDEX(Mom_s_Date,$C72+3),""),"")&amp;
IF($C72+4&lt;=$D72,IF(MONTH(INDEX(Mom_s_Date,$C72+4))=N$1,INDEX(Mom_s_Date,$C72+4),""),"")&amp;
IF($C72+5&lt;=$D72,IF(MONTH(INDEX(Mom_s_Date,$C72+5))=N$1,INDEX(Mom_s_Date,$C72+5),""),"")&amp;
IF($C72+6&lt;=$D72,IF(MONTH(INDEX(Mom_s_Date,$C72+6))=N$1,INDEX(Mom_s_Date,$C72+6),""),"")&amp;
IF($C72+7&lt;=$D72,IF(MONTH(INDEX(Mom_s_Date,$C72+7))=N$1,INDEX(Mom_s_Date,$C72+7),""),"")&amp;
IF($C72+8&lt;=$D72,IF(MONTH(INDEX(Mom_s_Date,$C72+8))=N$1,INDEX(Mom_s_Date,$C72+8),""),"")&amp;
IF($C72+9&lt;=$D72,IF(MONTH(INDEX(Mom_s_Date,$C72+9))=N$1,INDEX(Mom_s_Date,$C72+9),""),"")&amp;
IF($C72+10&lt;=$D72,IF(MONTH(INDEX(Mom_s_Date,$C72+10))=N$1,INDEX(Mom_s_Date,$C72+10),""),"")&amp;
IF($C72+11&lt;=$D72,IF(MONTH(INDEX(Mom_s_Date,$C72+11))=N$1,INDEX(Mom_s_Date,$C72+11),""),""),IF(MONTH($A72)=N$1,$A72,""))</f>
        <v/>
      </c>
      <c r="O72" s="14" t="str" cm="1">
        <f t="array" ref="O72">IF($E72="Yes",IF($C72&lt;=$D72,IF(MONTH(INDEX(Mom_s_Date,$C72))=O$1,INDEX(Mom_s_Date,$C72),""),"")&amp;
IF($C72+1&lt;=$D72,IF(MONTH(INDEX(Mom_s_Date,$C72+1))=O$1,INDEX(Mom_s_Date,$C72+1),""),"")&amp;
IF($C72+2&lt;=$D72,IF(MONTH(INDEX(Mom_s_Date,$C72+2))=O$1,INDEX(Mom_s_Date,$C72+2),""),"")&amp;
IF($C72+3&lt;=$D72,IF(MONTH(INDEX(Mom_s_Date,$C72+3))=O$1,INDEX(Mom_s_Date,$C72+3),""),"")&amp;
IF($C72+4&lt;=$D72,IF(MONTH(INDEX(Mom_s_Date,$C72+4))=O$1,INDEX(Mom_s_Date,$C72+4),""),"")&amp;
IF($C72+5&lt;=$D72,IF(MONTH(INDEX(Mom_s_Date,$C72+5))=O$1,INDEX(Mom_s_Date,$C72+5),""),"")&amp;
IF($C72+6&lt;=$D72,IF(MONTH(INDEX(Mom_s_Date,$C72+6))=O$1,INDEX(Mom_s_Date,$C72+6),""),"")&amp;
IF($C72+7&lt;=$D72,IF(MONTH(INDEX(Mom_s_Date,$C72+7))=O$1,INDEX(Mom_s_Date,$C72+7),""),"")&amp;
IF($C72+8&lt;=$D72,IF(MONTH(INDEX(Mom_s_Date,$C72+8))=O$1,INDEX(Mom_s_Date,$C72+8),""),"")&amp;
IF($C72+9&lt;=$D72,IF(MONTH(INDEX(Mom_s_Date,$C72+9))=O$1,INDEX(Mom_s_Date,$C72+9),""),"")&amp;
IF($C72+10&lt;=$D72,IF(MONTH(INDEX(Mom_s_Date,$C72+10))=O$1,INDEX(Mom_s_Date,$C72+10),""),"")&amp;
IF($C72+11&lt;=$D72,IF(MONTH(INDEX(Mom_s_Date,$C72+11))=O$1,INDEX(Mom_s_Date,$C72+11),""),""),IF(MONTH($A72)=O$1,$A72,""))</f>
        <v/>
      </c>
      <c r="P72" s="14" t="str" cm="1">
        <f t="array" ref="P72">IF($E72="Yes",IF($C72&lt;=$D72,IF(MONTH(INDEX(Mom_s_Date,$C72))=P$1,INDEX(Mom_s_Date,$C72),""),"")&amp;
IF($C72+1&lt;=$D72,IF(MONTH(INDEX(Mom_s_Date,$C72+1))=P$1,INDEX(Mom_s_Date,$C72+1),""),"")&amp;
IF($C72+2&lt;=$D72,IF(MONTH(INDEX(Mom_s_Date,$C72+2))=P$1,INDEX(Mom_s_Date,$C72+2),""),"")&amp;
IF($C72+3&lt;=$D72,IF(MONTH(INDEX(Mom_s_Date,$C72+3))=P$1,INDEX(Mom_s_Date,$C72+3),""),"")&amp;
IF($C72+4&lt;=$D72,IF(MONTH(INDEX(Mom_s_Date,$C72+4))=P$1,INDEX(Mom_s_Date,$C72+4),""),"")&amp;
IF($C72+5&lt;=$D72,IF(MONTH(INDEX(Mom_s_Date,$C72+5))=P$1,INDEX(Mom_s_Date,$C72+5),""),"")&amp;
IF($C72+6&lt;=$D72,IF(MONTH(INDEX(Mom_s_Date,$C72+6))=P$1,INDEX(Mom_s_Date,$C72+6),""),"")&amp;
IF($C72+7&lt;=$D72,IF(MONTH(INDEX(Mom_s_Date,$C72+7))=P$1,INDEX(Mom_s_Date,$C72+7),""),"")&amp;
IF($C72+8&lt;=$D72,IF(MONTH(INDEX(Mom_s_Date,$C72+8))=P$1,INDEX(Mom_s_Date,$C72+8),""),"")&amp;
IF($C72+9&lt;=$D72,IF(MONTH(INDEX(Mom_s_Date,$C72+9))=P$1,INDEX(Mom_s_Date,$C72+9),""),"")&amp;
IF($C72+10&lt;=$D72,IF(MONTH(INDEX(Mom_s_Date,$C72+10))=P$1,INDEX(Mom_s_Date,$C72+10),""),"")&amp;
IF($C72+11&lt;=$D72,IF(MONTH(INDEX(Mom_s_Date,$C72+11))=P$1,INDEX(Mom_s_Date,$C72+11),""),""),IF(MONTH($A72)=P$1,$A72,""))</f>
        <v/>
      </c>
      <c r="Q72" s="14" t="str" cm="1">
        <f t="array" ref="Q72">IF($E72="Yes",IF($C72&lt;=$D72,IF(MONTH(INDEX(Mom_s_Date,$C72))=Q$1,INDEX(Mom_s_Date,$C72),""),"")&amp;
IF($C72+1&lt;=$D72,IF(MONTH(INDEX(Mom_s_Date,$C72+1))=Q$1,INDEX(Mom_s_Date,$C72+1),""),"")&amp;
IF($C72+2&lt;=$D72,IF(MONTH(INDEX(Mom_s_Date,$C72+2))=Q$1,INDEX(Mom_s_Date,$C72+2),""),"")&amp;
IF($C72+3&lt;=$D72,IF(MONTH(INDEX(Mom_s_Date,$C72+3))=Q$1,INDEX(Mom_s_Date,$C72+3),""),"")&amp;
IF($C72+4&lt;=$D72,IF(MONTH(INDEX(Mom_s_Date,$C72+4))=Q$1,INDEX(Mom_s_Date,$C72+4),""),"")&amp;
IF($C72+5&lt;=$D72,IF(MONTH(INDEX(Mom_s_Date,$C72+5))=Q$1,INDEX(Mom_s_Date,$C72+5),""),"")&amp;
IF($C72+6&lt;=$D72,IF(MONTH(INDEX(Mom_s_Date,$C72+6))=Q$1,INDEX(Mom_s_Date,$C72+6),""),"")&amp;
IF($C72+7&lt;=$D72,IF(MONTH(INDEX(Mom_s_Date,$C72+7))=Q$1,INDEX(Mom_s_Date,$C72+7),""),"")&amp;
IF($C72+8&lt;=$D72,IF(MONTH(INDEX(Mom_s_Date,$C72+8))=Q$1,INDEX(Mom_s_Date,$C72+8),""),"")&amp;
IF($C72+9&lt;=$D72,IF(MONTH(INDEX(Mom_s_Date,$C72+9))=Q$1,INDEX(Mom_s_Date,$C72+9),""),"")&amp;
IF($C72+10&lt;=$D72,IF(MONTH(INDEX(Mom_s_Date,$C72+10))=Q$1,INDEX(Mom_s_Date,$C72+10),""),"")&amp;
IF($C72+11&lt;=$D72,IF(MONTH(INDEX(Mom_s_Date,$C72+11))=Q$1,INDEX(Mom_s_Date,$C72+11),""),""),IF(MONTH($A72)=Q$1,$A72,""))</f>
        <v/>
      </c>
      <c r="R72" s="15" t="str" cm="1">
        <f t="array" ref="R72">IF($E72="Yes",IF($C72&lt;=$D72,IF(MONTH(INDEX(Mom_s_Date,$C72))=R$1,INDEX(Mom_s_Date,$C72),""),"")&amp;
IF($C72+1&lt;=$D72,IF(MONTH(INDEX(Mom_s_Date,$C72+1))=R$1,INDEX(Mom_s_Date,$C72+1),""),"")&amp;
IF($C72+2&lt;=$D72,IF(MONTH(INDEX(Mom_s_Date,$C72+2))=R$1,INDEX(Mom_s_Date,$C72+2),""),"")&amp;
IF($C72+3&lt;=$D72,IF(MONTH(INDEX(Mom_s_Date,$C72+3))=R$1,INDEX(Mom_s_Date,$C72+3),""),"")&amp;
IF($C72+4&lt;=$D72,IF(MONTH(INDEX(Mom_s_Date,$C72+4))=R$1,INDEX(Mom_s_Date,$C72+4),""),"")&amp;
IF($C72+5&lt;=$D72,IF(MONTH(INDEX(Mom_s_Date,$C72+5))=R$1,INDEX(Mom_s_Date,$C72+5),""),"")&amp;
IF($C72+6&lt;=$D72,IF(MONTH(INDEX(Mom_s_Date,$C72+6))=R$1,INDEX(Mom_s_Date,$C72+6),""),"")&amp;
IF($C72+7&lt;=$D72,IF(MONTH(INDEX(Mom_s_Date,$C72+7))=R$1,INDEX(Mom_s_Date,$C72+7),""),"")&amp;
IF($C72+8&lt;=$D72,IF(MONTH(INDEX(Mom_s_Date,$C72+8))=R$1,INDEX(Mom_s_Date,$C72+8),""),"")&amp;
IF($C72+9&lt;=$D72,IF(MONTH(INDEX(Mom_s_Date,$C72+9))=R$1,INDEX(Mom_s_Date,$C72+9),""),"")&amp;
IF($C72+10&lt;=$D72,IF(MONTH(INDEX(Mom_s_Date,$C72+10))=R$1,INDEX(Mom_s_Date,$C72+10),""),"")&amp;
IF($C72+11&lt;=$D72,IF(MONTH(INDEX(Mom_s_Date,$C72+11))=R$1,INDEX(Mom_s_Date,$C72+11),""),""),IF(MONTH($A72)=R$1,$A72,""))</f>
        <v/>
      </c>
    </row>
    <row r="73" spans="1:18" x14ac:dyDescent="0.35">
      <c r="A73" s="4">
        <f>INDEX(Dad_s_Date,MATCH(F70,Dad_Year,0))</f>
        <v>51436</v>
      </c>
      <c r="B73" s="4">
        <f>INDEX(Dad_s_Date,MATCH(F70,Dad_Year,1))</f>
        <v>51436</v>
      </c>
      <c r="C73" s="5">
        <f>MATCH(A73,Dad_s_Date,0)</f>
        <v>18</v>
      </c>
      <c r="D73" s="5">
        <f>MATCH(B73,Dad_s_Date,0)</f>
        <v>18</v>
      </c>
      <c r="E73" s="5" t="str">
        <f t="shared" si="1"/>
        <v/>
      </c>
      <c r="F73" s="6" t="s">
        <v>2</v>
      </c>
      <c r="G73" s="19" t="str" cm="1">
        <f t="array" ref="G73">IF($E73="Yes",IF($C73&lt;=$D73,IF(MONTH(INDEX(Dad_s_Date,$C73))=G$1,INDEX(Dad_s_Date,$C73),""),"")&amp;
IF($C73+1&lt;=$D73,IF(MONTH(INDEX(Dad_s_Date,$C73+1))=G$1,INDEX(Dad_s_Date,$C73+1),""),"")&amp;
IF($C73+2&lt;=$D73,IF(MONTH(INDEX(Dad_s_Date,$C73+2))=G$1,INDEX(Dad_s_Date,$C73+2),""),"")&amp;
IF($C73+3&lt;=$D73,IF(MONTH(INDEX(Dad_s_Date,$C73+3))=G$1,INDEX(Dad_s_Date,$C73+3),""),"")&amp;
IF($C73+4&lt;=$D73,IF(MONTH(INDEX(Dad_s_Date,$C73+4))=G$1,INDEX(Dad_s_Date,$C73+4),""),"")&amp;
IF($C73+5&lt;=$D73,IF(MONTH(INDEX(Dad_s_Date,$C73+5))=G$1,INDEX(Dad_s_Date,$C73+5),""),"")&amp;
IF($C73+6&lt;=$D73,IF(MONTH(INDEX(Dad_s_Date,$C73+6))=G$1,INDEX(Dad_s_Date,$C73+6),""),"")&amp;
IF($C73+7&lt;=$D73,IF(MONTH(INDEX(Dad_s_Date,$C73+7))=G$1,INDEX(Dad_s_Date,$C73+7),""),"")&amp;
IF($C73+8&lt;=$D73,IF(MONTH(INDEX(Dad_s_Date,$C73+8))=G$1,INDEX(Dad_s_Date,$C73+8),""),"")&amp;
IF($C73+9&lt;=$D73,IF(MONTH(INDEX(Dad_s_Date,$C73+9))=G$1,INDEX(Dad_s_Date,$C73+9),""),"")&amp;
IF($C73+10&lt;=$D73,IF(MONTH(INDEX(Dad_s_Date,$C73+10))=G$1,INDEX(Dad_s_Date,$C73+10),""),"")&amp;
IF($C73+11&lt;=$D73,IF(MONTH(INDEX(Dad_s_Date,$C73+11))=G$1,INDEX(Dad_s_Date,$C73+11),""),""),IF(MONTH($A73)=G$1,$A73,""))</f>
        <v/>
      </c>
      <c r="H73" s="16" t="str" cm="1">
        <f t="array" ref="H73">IF($E73="Yes",IF($C73&lt;=$D73,IF(MONTH(INDEX(Dad_s_Date,$C73))=H$1,INDEX(Dad_s_Date,$C73),""),"")&amp;
IF($C73+1&lt;=$D73,IF(MONTH(INDEX(Dad_s_Date,$C73+1))=H$1,INDEX(Dad_s_Date,$C73+1),""),"")&amp;
IF($C73+2&lt;=$D73,IF(MONTH(INDEX(Dad_s_Date,$C73+2))=H$1,INDEX(Dad_s_Date,$C73+2),""),"")&amp;
IF($C73+3&lt;=$D73,IF(MONTH(INDEX(Dad_s_Date,$C73+3))=H$1,INDEX(Dad_s_Date,$C73+3),""),"")&amp;
IF($C73+4&lt;=$D73,IF(MONTH(INDEX(Dad_s_Date,$C73+4))=H$1,INDEX(Dad_s_Date,$C73+4),""),"")&amp;
IF($C73+5&lt;=$D73,IF(MONTH(INDEX(Dad_s_Date,$C73+5))=H$1,INDEX(Dad_s_Date,$C73+5),""),"")&amp;
IF($C73+6&lt;=$D73,IF(MONTH(INDEX(Dad_s_Date,$C73+6))=H$1,INDEX(Dad_s_Date,$C73+6),""),"")&amp;
IF($C73+7&lt;=$D73,IF(MONTH(INDEX(Dad_s_Date,$C73+7))=H$1,INDEX(Dad_s_Date,$C73+7),""),"")&amp;
IF($C73+8&lt;=$D73,IF(MONTH(INDEX(Dad_s_Date,$C73+8))=H$1,INDEX(Dad_s_Date,$C73+8),""),"")&amp;
IF($C73+9&lt;=$D73,IF(MONTH(INDEX(Dad_s_Date,$C73+9))=H$1,INDEX(Dad_s_Date,$C73+9),""),"")&amp;
IF($C73+10&lt;=$D73,IF(MONTH(INDEX(Dad_s_Date,$C73+10))=H$1,INDEX(Dad_s_Date,$C73+10),""),"")&amp;
IF($C73+11&lt;=$D73,IF(MONTH(INDEX(Dad_s_Date,$C73+11))=H$1,INDEX(Dad_s_Date,$C73+11),""),""),IF(MONTH($A73)=H$1,$A73,""))</f>
        <v/>
      </c>
      <c r="I73" s="16" t="str" cm="1">
        <f t="array" ref="I73">IF($E73="Yes",IF($C73&lt;=$D73,IF(MONTH(INDEX(Dad_s_Date,$C73))=I$1,INDEX(Dad_s_Date,$C73),""),"")&amp;
IF($C73+1&lt;=$D73,IF(MONTH(INDEX(Dad_s_Date,$C73+1))=I$1,INDEX(Dad_s_Date,$C73+1),""),"")&amp;
IF($C73+2&lt;=$D73,IF(MONTH(INDEX(Dad_s_Date,$C73+2))=I$1,INDEX(Dad_s_Date,$C73+2),""),"")&amp;
IF($C73+3&lt;=$D73,IF(MONTH(INDEX(Dad_s_Date,$C73+3))=I$1,INDEX(Dad_s_Date,$C73+3),""),"")&amp;
IF($C73+4&lt;=$D73,IF(MONTH(INDEX(Dad_s_Date,$C73+4))=I$1,INDEX(Dad_s_Date,$C73+4),""),"")&amp;
IF($C73+5&lt;=$D73,IF(MONTH(INDEX(Dad_s_Date,$C73+5))=I$1,INDEX(Dad_s_Date,$C73+5),""),"")&amp;
IF($C73+6&lt;=$D73,IF(MONTH(INDEX(Dad_s_Date,$C73+6))=I$1,INDEX(Dad_s_Date,$C73+6),""),"")&amp;
IF($C73+7&lt;=$D73,IF(MONTH(INDEX(Dad_s_Date,$C73+7))=I$1,INDEX(Dad_s_Date,$C73+7),""),"")&amp;
IF($C73+8&lt;=$D73,IF(MONTH(INDEX(Dad_s_Date,$C73+8))=I$1,INDEX(Dad_s_Date,$C73+8),""),"")&amp;
IF($C73+9&lt;=$D73,IF(MONTH(INDEX(Dad_s_Date,$C73+9))=I$1,INDEX(Dad_s_Date,$C73+9),""),"")&amp;
IF($C73+10&lt;=$D73,IF(MONTH(INDEX(Dad_s_Date,$C73+10))=I$1,INDEX(Dad_s_Date,$C73+10),""),"")&amp;
IF($C73+11&lt;=$D73,IF(MONTH(INDEX(Dad_s_Date,$C73+11))=I$1,INDEX(Dad_s_Date,$C73+11),""),""),IF(MONTH($A73)=I$1,$A73,""))</f>
        <v/>
      </c>
      <c r="J73" s="16" t="str" cm="1">
        <f t="array" ref="J73">IF($E73="Yes",IF($C73&lt;=$D73,IF(MONTH(INDEX(Dad_s_Date,$C73))=J$1,INDEX(Dad_s_Date,$C73),""),"")&amp;
IF($C73+1&lt;=$D73,IF(MONTH(INDEX(Dad_s_Date,$C73+1))=J$1,INDEX(Dad_s_Date,$C73+1),""),"")&amp;
IF($C73+2&lt;=$D73,IF(MONTH(INDEX(Dad_s_Date,$C73+2))=J$1,INDEX(Dad_s_Date,$C73+2),""),"")&amp;
IF($C73+3&lt;=$D73,IF(MONTH(INDEX(Dad_s_Date,$C73+3))=J$1,INDEX(Dad_s_Date,$C73+3),""),"")&amp;
IF($C73+4&lt;=$D73,IF(MONTH(INDEX(Dad_s_Date,$C73+4))=J$1,INDEX(Dad_s_Date,$C73+4),""),"")&amp;
IF($C73+5&lt;=$D73,IF(MONTH(INDEX(Dad_s_Date,$C73+5))=J$1,INDEX(Dad_s_Date,$C73+5),""),"")&amp;
IF($C73+6&lt;=$D73,IF(MONTH(INDEX(Dad_s_Date,$C73+6))=J$1,INDEX(Dad_s_Date,$C73+6),""),"")&amp;
IF($C73+7&lt;=$D73,IF(MONTH(INDEX(Dad_s_Date,$C73+7))=J$1,INDEX(Dad_s_Date,$C73+7),""),"")&amp;
IF($C73+8&lt;=$D73,IF(MONTH(INDEX(Dad_s_Date,$C73+8))=J$1,INDEX(Dad_s_Date,$C73+8),""),"")&amp;
IF($C73+9&lt;=$D73,IF(MONTH(INDEX(Dad_s_Date,$C73+9))=J$1,INDEX(Dad_s_Date,$C73+9),""),"")&amp;
IF($C73+10&lt;=$D73,IF(MONTH(INDEX(Dad_s_Date,$C73+10))=J$1,INDEX(Dad_s_Date,$C73+10),""),"")&amp;
IF($C73+11&lt;=$D73,IF(MONTH(INDEX(Dad_s_Date,$C73+11))=J$1,INDEX(Dad_s_Date,$C73+11),""),""),IF(MONTH($A73)=J$1,$A73,""))</f>
        <v/>
      </c>
      <c r="K73" s="16" t="str" cm="1">
        <f t="array" ref="K73">IF($E73="Yes",IF($C73&lt;=$D73,IF(MONTH(INDEX(Dad_s_Date,$C73))=K$1,INDEX(Dad_s_Date,$C73),""),"")&amp;
IF($C73+1&lt;=$D73,IF(MONTH(INDEX(Dad_s_Date,$C73+1))=K$1,INDEX(Dad_s_Date,$C73+1),""),"")&amp;
IF($C73+2&lt;=$D73,IF(MONTH(INDEX(Dad_s_Date,$C73+2))=K$1,INDEX(Dad_s_Date,$C73+2),""),"")&amp;
IF($C73+3&lt;=$D73,IF(MONTH(INDEX(Dad_s_Date,$C73+3))=K$1,INDEX(Dad_s_Date,$C73+3),""),"")&amp;
IF($C73+4&lt;=$D73,IF(MONTH(INDEX(Dad_s_Date,$C73+4))=K$1,INDEX(Dad_s_Date,$C73+4),""),"")&amp;
IF($C73+5&lt;=$D73,IF(MONTH(INDEX(Dad_s_Date,$C73+5))=K$1,INDEX(Dad_s_Date,$C73+5),""),"")&amp;
IF($C73+6&lt;=$D73,IF(MONTH(INDEX(Dad_s_Date,$C73+6))=K$1,INDEX(Dad_s_Date,$C73+6),""),"")&amp;
IF($C73+7&lt;=$D73,IF(MONTH(INDEX(Dad_s_Date,$C73+7))=K$1,INDEX(Dad_s_Date,$C73+7),""),"")&amp;
IF($C73+8&lt;=$D73,IF(MONTH(INDEX(Dad_s_Date,$C73+8))=K$1,INDEX(Dad_s_Date,$C73+8),""),"")&amp;
IF($C73+9&lt;=$D73,IF(MONTH(INDEX(Dad_s_Date,$C73+9))=K$1,INDEX(Dad_s_Date,$C73+9),""),"")&amp;
IF($C73+10&lt;=$D73,IF(MONTH(INDEX(Dad_s_Date,$C73+10))=K$1,INDEX(Dad_s_Date,$C73+10),""),"")&amp;
IF($C73+11&lt;=$D73,IF(MONTH(INDEX(Dad_s_Date,$C73+11))=K$1,INDEX(Dad_s_Date,$C73+11),""),""),IF(MONTH($A73)=K$1,$A73,""))</f>
        <v/>
      </c>
      <c r="L73" s="16" t="str" cm="1">
        <f t="array" ref="L73">IF($E73="Yes",IF($C73&lt;=$D73,IF(MONTH(INDEX(Dad_s_Date,$C73))=L$1,INDEX(Dad_s_Date,$C73),""),"")&amp;
IF($C73+1&lt;=$D73,IF(MONTH(INDEX(Dad_s_Date,$C73+1))=L$1,INDEX(Dad_s_Date,$C73+1),""),"")&amp;
IF($C73+2&lt;=$D73,IF(MONTH(INDEX(Dad_s_Date,$C73+2))=L$1,INDEX(Dad_s_Date,$C73+2),""),"")&amp;
IF($C73+3&lt;=$D73,IF(MONTH(INDEX(Dad_s_Date,$C73+3))=L$1,INDEX(Dad_s_Date,$C73+3),""),"")&amp;
IF($C73+4&lt;=$D73,IF(MONTH(INDEX(Dad_s_Date,$C73+4))=L$1,INDEX(Dad_s_Date,$C73+4),""),"")&amp;
IF($C73+5&lt;=$D73,IF(MONTH(INDEX(Dad_s_Date,$C73+5))=L$1,INDEX(Dad_s_Date,$C73+5),""),"")&amp;
IF($C73+6&lt;=$D73,IF(MONTH(INDEX(Dad_s_Date,$C73+6))=L$1,INDEX(Dad_s_Date,$C73+6),""),"")&amp;
IF($C73+7&lt;=$D73,IF(MONTH(INDEX(Dad_s_Date,$C73+7))=L$1,INDEX(Dad_s_Date,$C73+7),""),"")&amp;
IF($C73+8&lt;=$D73,IF(MONTH(INDEX(Dad_s_Date,$C73+8))=L$1,INDEX(Dad_s_Date,$C73+8),""),"")&amp;
IF($C73+9&lt;=$D73,IF(MONTH(INDEX(Dad_s_Date,$C73+9))=L$1,INDEX(Dad_s_Date,$C73+9),""),"")&amp;
IF($C73+10&lt;=$D73,IF(MONTH(INDEX(Dad_s_Date,$C73+10))=L$1,INDEX(Dad_s_Date,$C73+10),""),"")&amp;
IF($C73+11&lt;=$D73,IF(MONTH(INDEX(Dad_s_Date,$C73+11))=L$1,INDEX(Dad_s_Date,$C73+11),""),""),IF(MONTH($A73)=L$1,$A73,""))</f>
        <v/>
      </c>
      <c r="M73" s="16" t="str" cm="1">
        <f t="array" ref="M73">IF($E73="Yes",IF($C73&lt;=$D73,IF(MONTH(INDEX(Dad_s_Date,$C73))=M$1,INDEX(Dad_s_Date,$C73),""),"")&amp;
IF($C73+1&lt;=$D73,IF(MONTH(INDEX(Dad_s_Date,$C73+1))=M$1,INDEX(Dad_s_Date,$C73+1),""),"")&amp;
IF($C73+2&lt;=$D73,IF(MONTH(INDEX(Dad_s_Date,$C73+2))=M$1,INDEX(Dad_s_Date,$C73+2),""),"")&amp;
IF($C73+3&lt;=$D73,IF(MONTH(INDEX(Dad_s_Date,$C73+3))=M$1,INDEX(Dad_s_Date,$C73+3),""),"")&amp;
IF($C73+4&lt;=$D73,IF(MONTH(INDEX(Dad_s_Date,$C73+4))=M$1,INDEX(Dad_s_Date,$C73+4),""),"")&amp;
IF($C73+5&lt;=$D73,IF(MONTH(INDEX(Dad_s_Date,$C73+5))=M$1,INDEX(Dad_s_Date,$C73+5),""),"")&amp;
IF($C73+6&lt;=$D73,IF(MONTH(INDEX(Dad_s_Date,$C73+6))=M$1,INDEX(Dad_s_Date,$C73+6),""),"")&amp;
IF($C73+7&lt;=$D73,IF(MONTH(INDEX(Dad_s_Date,$C73+7))=M$1,INDEX(Dad_s_Date,$C73+7),""),"")&amp;
IF($C73+8&lt;=$D73,IF(MONTH(INDEX(Dad_s_Date,$C73+8))=M$1,INDEX(Dad_s_Date,$C73+8),""),"")&amp;
IF($C73+9&lt;=$D73,IF(MONTH(INDEX(Dad_s_Date,$C73+9))=M$1,INDEX(Dad_s_Date,$C73+9),""),"")&amp;
IF($C73+10&lt;=$D73,IF(MONTH(INDEX(Dad_s_Date,$C73+10))=M$1,INDEX(Dad_s_Date,$C73+10),""),"")&amp;
IF($C73+11&lt;=$D73,IF(MONTH(INDEX(Dad_s_Date,$C73+11))=M$1,INDEX(Dad_s_Date,$C73+11),""),""),IF(MONTH($A73)=M$1,$A73,""))</f>
        <v/>
      </c>
      <c r="N73" s="16" t="str" cm="1">
        <f t="array" ref="N73">IF($E73="Yes",IF($C73&lt;=$D73,IF(MONTH(INDEX(Dad_s_Date,$C73))=N$1,INDEX(Dad_s_Date,$C73),""),"")&amp;
IF($C73+1&lt;=$D73,IF(MONTH(INDEX(Dad_s_Date,$C73+1))=N$1,INDEX(Dad_s_Date,$C73+1),""),"")&amp;
IF($C73+2&lt;=$D73,IF(MONTH(INDEX(Dad_s_Date,$C73+2))=N$1,INDEX(Dad_s_Date,$C73+2),""),"")&amp;
IF($C73+3&lt;=$D73,IF(MONTH(INDEX(Dad_s_Date,$C73+3))=N$1,INDEX(Dad_s_Date,$C73+3),""),"")&amp;
IF($C73+4&lt;=$D73,IF(MONTH(INDEX(Dad_s_Date,$C73+4))=N$1,INDEX(Dad_s_Date,$C73+4),""),"")&amp;
IF($C73+5&lt;=$D73,IF(MONTH(INDEX(Dad_s_Date,$C73+5))=N$1,INDEX(Dad_s_Date,$C73+5),""),"")&amp;
IF($C73+6&lt;=$D73,IF(MONTH(INDEX(Dad_s_Date,$C73+6))=N$1,INDEX(Dad_s_Date,$C73+6),""),"")&amp;
IF($C73+7&lt;=$D73,IF(MONTH(INDEX(Dad_s_Date,$C73+7))=N$1,INDEX(Dad_s_Date,$C73+7),""),"")&amp;
IF($C73+8&lt;=$D73,IF(MONTH(INDEX(Dad_s_Date,$C73+8))=N$1,INDEX(Dad_s_Date,$C73+8),""),"")&amp;
IF($C73+9&lt;=$D73,IF(MONTH(INDEX(Dad_s_Date,$C73+9))=N$1,INDEX(Dad_s_Date,$C73+9),""),"")&amp;
IF($C73+10&lt;=$D73,IF(MONTH(INDEX(Dad_s_Date,$C73+10))=N$1,INDEX(Dad_s_Date,$C73+10),""),"")&amp;
IF($C73+11&lt;=$D73,IF(MONTH(INDEX(Dad_s_Date,$C73+11))=N$1,INDEX(Dad_s_Date,$C73+11),""),""),IF(MONTH($A73)=N$1,$A73,""))</f>
        <v/>
      </c>
      <c r="O73" s="16" t="str" cm="1">
        <f t="array" ref="O73">IF($E73="Yes",IF($C73&lt;=$D73,IF(MONTH(INDEX(Dad_s_Date,$C73))=O$1,INDEX(Dad_s_Date,$C73),""),"")&amp;
IF($C73+1&lt;=$D73,IF(MONTH(INDEX(Dad_s_Date,$C73+1))=O$1,INDEX(Dad_s_Date,$C73+1),""),"")&amp;
IF($C73+2&lt;=$D73,IF(MONTH(INDEX(Dad_s_Date,$C73+2))=O$1,INDEX(Dad_s_Date,$C73+2),""),"")&amp;
IF($C73+3&lt;=$D73,IF(MONTH(INDEX(Dad_s_Date,$C73+3))=O$1,INDEX(Dad_s_Date,$C73+3),""),"")&amp;
IF($C73+4&lt;=$D73,IF(MONTH(INDEX(Dad_s_Date,$C73+4))=O$1,INDEX(Dad_s_Date,$C73+4),""),"")&amp;
IF($C73+5&lt;=$D73,IF(MONTH(INDEX(Dad_s_Date,$C73+5))=O$1,INDEX(Dad_s_Date,$C73+5),""),"")&amp;
IF($C73+6&lt;=$D73,IF(MONTH(INDEX(Dad_s_Date,$C73+6))=O$1,INDEX(Dad_s_Date,$C73+6),""),"")&amp;
IF($C73+7&lt;=$D73,IF(MONTH(INDEX(Dad_s_Date,$C73+7))=O$1,INDEX(Dad_s_Date,$C73+7),""),"")&amp;
IF($C73+8&lt;=$D73,IF(MONTH(INDEX(Dad_s_Date,$C73+8))=O$1,INDEX(Dad_s_Date,$C73+8),""),"")&amp;
IF($C73+9&lt;=$D73,IF(MONTH(INDEX(Dad_s_Date,$C73+9))=O$1,INDEX(Dad_s_Date,$C73+9),""),"")&amp;
IF($C73+10&lt;=$D73,IF(MONTH(INDEX(Dad_s_Date,$C73+10))=O$1,INDEX(Dad_s_Date,$C73+10),""),"")&amp;
IF($C73+11&lt;=$D73,IF(MONTH(INDEX(Dad_s_Date,$C73+11))=O$1,INDEX(Dad_s_Date,$C73+11),""),""),IF(MONTH($A73)=O$1,$A73,""))</f>
        <v/>
      </c>
      <c r="P73" s="16" cm="1">
        <f t="array" ref="P73">IF($E73="Yes",IF($C73&lt;=$D73,IF(MONTH(INDEX(Dad_s_Date,$C73))=P$1,INDEX(Dad_s_Date,$C73),""),"")&amp;
IF($C73+1&lt;=$D73,IF(MONTH(INDEX(Dad_s_Date,$C73+1))=P$1,INDEX(Dad_s_Date,$C73+1),""),"")&amp;
IF($C73+2&lt;=$D73,IF(MONTH(INDEX(Dad_s_Date,$C73+2))=P$1,INDEX(Dad_s_Date,$C73+2),""),"")&amp;
IF($C73+3&lt;=$D73,IF(MONTH(INDEX(Dad_s_Date,$C73+3))=P$1,INDEX(Dad_s_Date,$C73+3),""),"")&amp;
IF($C73+4&lt;=$D73,IF(MONTH(INDEX(Dad_s_Date,$C73+4))=P$1,INDEX(Dad_s_Date,$C73+4),""),"")&amp;
IF($C73+5&lt;=$D73,IF(MONTH(INDEX(Dad_s_Date,$C73+5))=P$1,INDEX(Dad_s_Date,$C73+5),""),"")&amp;
IF($C73+6&lt;=$D73,IF(MONTH(INDEX(Dad_s_Date,$C73+6))=P$1,INDEX(Dad_s_Date,$C73+6),""),"")&amp;
IF($C73+7&lt;=$D73,IF(MONTH(INDEX(Dad_s_Date,$C73+7))=P$1,INDEX(Dad_s_Date,$C73+7),""),"")&amp;
IF($C73+8&lt;=$D73,IF(MONTH(INDEX(Dad_s_Date,$C73+8))=P$1,INDEX(Dad_s_Date,$C73+8),""),"")&amp;
IF($C73+9&lt;=$D73,IF(MONTH(INDEX(Dad_s_Date,$C73+9))=P$1,INDEX(Dad_s_Date,$C73+9),""),"")&amp;
IF($C73+10&lt;=$D73,IF(MONTH(INDEX(Dad_s_Date,$C73+10))=P$1,INDEX(Dad_s_Date,$C73+10),""),"")&amp;
IF($C73+11&lt;=$D73,IF(MONTH(INDEX(Dad_s_Date,$C73+11))=P$1,INDEX(Dad_s_Date,$C73+11),""),""),IF(MONTH($A73)=P$1,$A73,""))</f>
        <v>51436</v>
      </c>
      <c r="Q73" s="16" t="str" cm="1">
        <f t="array" ref="Q73">IF($E73="Yes",IF($C73&lt;=$D73,IF(MONTH(INDEX(Dad_s_Date,$C73))=Q$1,INDEX(Dad_s_Date,$C73),""),"")&amp;
IF($C73+1&lt;=$D73,IF(MONTH(INDEX(Dad_s_Date,$C73+1))=Q$1,INDEX(Dad_s_Date,$C73+1),""),"")&amp;
IF($C73+2&lt;=$D73,IF(MONTH(INDEX(Dad_s_Date,$C73+2))=Q$1,INDEX(Dad_s_Date,$C73+2),""),"")&amp;
IF($C73+3&lt;=$D73,IF(MONTH(INDEX(Dad_s_Date,$C73+3))=Q$1,INDEX(Dad_s_Date,$C73+3),""),"")&amp;
IF($C73+4&lt;=$D73,IF(MONTH(INDEX(Dad_s_Date,$C73+4))=Q$1,INDEX(Dad_s_Date,$C73+4),""),"")&amp;
IF($C73+5&lt;=$D73,IF(MONTH(INDEX(Dad_s_Date,$C73+5))=Q$1,INDEX(Dad_s_Date,$C73+5),""),"")&amp;
IF($C73+6&lt;=$D73,IF(MONTH(INDEX(Dad_s_Date,$C73+6))=Q$1,INDEX(Dad_s_Date,$C73+6),""),"")&amp;
IF($C73+7&lt;=$D73,IF(MONTH(INDEX(Dad_s_Date,$C73+7))=Q$1,INDEX(Dad_s_Date,$C73+7),""),"")&amp;
IF($C73+8&lt;=$D73,IF(MONTH(INDEX(Dad_s_Date,$C73+8))=Q$1,INDEX(Dad_s_Date,$C73+8),""),"")&amp;
IF($C73+9&lt;=$D73,IF(MONTH(INDEX(Dad_s_Date,$C73+9))=Q$1,INDEX(Dad_s_Date,$C73+9),""),"")&amp;
IF($C73+10&lt;=$D73,IF(MONTH(INDEX(Dad_s_Date,$C73+10))=Q$1,INDEX(Dad_s_Date,$C73+10),""),"")&amp;
IF($C73+11&lt;=$D73,IF(MONTH(INDEX(Dad_s_Date,$C73+11))=Q$1,INDEX(Dad_s_Date,$C73+11),""),""),IF(MONTH($A73)=Q$1,$A73,""))</f>
        <v/>
      </c>
      <c r="R73" s="17" t="str" cm="1">
        <f t="array" ref="R73">IF($E73="Yes",IF($C73&lt;=$D73,IF(MONTH(INDEX(Dad_s_Date,$C73))=R$1,INDEX(Dad_s_Date,$C73),""),"")&amp;
IF($C73+1&lt;=$D73,IF(MONTH(INDEX(Dad_s_Date,$C73+1))=R$1,INDEX(Dad_s_Date,$C73+1),""),"")&amp;
IF($C73+2&lt;=$D73,IF(MONTH(INDEX(Dad_s_Date,$C73+2))=R$1,INDEX(Dad_s_Date,$C73+2),""),"")&amp;
IF($C73+3&lt;=$D73,IF(MONTH(INDEX(Dad_s_Date,$C73+3))=R$1,INDEX(Dad_s_Date,$C73+3),""),"")&amp;
IF($C73+4&lt;=$D73,IF(MONTH(INDEX(Dad_s_Date,$C73+4))=R$1,INDEX(Dad_s_Date,$C73+4),""),"")&amp;
IF($C73+5&lt;=$D73,IF(MONTH(INDEX(Dad_s_Date,$C73+5))=R$1,INDEX(Dad_s_Date,$C73+5),""),"")&amp;
IF($C73+6&lt;=$D73,IF(MONTH(INDEX(Dad_s_Date,$C73+6))=R$1,INDEX(Dad_s_Date,$C73+6),""),"")&amp;
IF($C73+7&lt;=$D73,IF(MONTH(INDEX(Dad_s_Date,$C73+7))=R$1,INDEX(Dad_s_Date,$C73+7),""),"")&amp;
IF($C73+8&lt;=$D73,IF(MONTH(INDEX(Dad_s_Date,$C73+8))=R$1,INDEX(Dad_s_Date,$C73+8),""),"")&amp;
IF($C73+9&lt;=$D73,IF(MONTH(INDEX(Dad_s_Date,$C73+9))=R$1,INDEX(Dad_s_Date,$C73+9),""),"")&amp;
IF($C73+10&lt;=$D73,IF(MONTH(INDEX(Dad_s_Date,$C73+10))=R$1,INDEX(Dad_s_Date,$C73+10),""),"")&amp;
IF($C73+11&lt;=$D73,IF(MONTH(INDEX(Dad_s_Date,$C73+11))=R$1,INDEX(Dad_s_Date,$C73+11),""),""),IF(MONTH($A73)=R$1,$A73,""))</f>
        <v/>
      </c>
    </row>
    <row r="74" spans="1:18" x14ac:dyDescent="0.35">
      <c r="E74" s="5" t="str">
        <f t="shared" si="1"/>
        <v/>
      </c>
      <c r="F74" s="6">
        <v>2041</v>
      </c>
      <c r="G74" s="21" t="s">
        <v>5</v>
      </c>
      <c r="H74" s="21" t="s">
        <v>6</v>
      </c>
      <c r="I74" s="21" t="s">
        <v>7</v>
      </c>
      <c r="J74" s="21" t="s">
        <v>8</v>
      </c>
      <c r="K74" s="21" t="s">
        <v>9</v>
      </c>
      <c r="L74" s="21" t="s">
        <v>10</v>
      </c>
      <c r="M74" s="21" t="s">
        <v>16</v>
      </c>
      <c r="N74" s="21" t="s">
        <v>11</v>
      </c>
      <c r="O74" s="21" t="s">
        <v>12</v>
      </c>
      <c r="P74" s="21" t="s">
        <v>13</v>
      </c>
      <c r="Q74" s="21" t="s">
        <v>14</v>
      </c>
      <c r="R74" s="21" t="s">
        <v>15</v>
      </c>
    </row>
    <row r="75" spans="1:18" x14ac:dyDescent="0.35">
      <c r="A75" s="4">
        <f>INDEX(My_Date,MATCH(F74,My_Year,0))</f>
        <v>51645</v>
      </c>
      <c r="B75" s="4">
        <f>INDEX(My_Date,MATCH(F74,My_Year,1))</f>
        <v>51645</v>
      </c>
      <c r="C75" s="5">
        <f>MATCH(A75,My_Date,0)</f>
        <v>20</v>
      </c>
      <c r="D75" s="5">
        <f>MATCH(B75,My_Date,0)</f>
        <v>20</v>
      </c>
      <c r="E75" s="5" t="str">
        <f t="shared" si="1"/>
        <v/>
      </c>
      <c r="F75" s="6" t="s">
        <v>0</v>
      </c>
      <c r="G75" s="22" t="str" cm="1">
        <f t="array" ref="G75">IF($E75="Yes",IF($C75&lt;=$D75,IF(MONTH(INDEX(My_Date,$C75))=G$1,INDEX(My_Date,$C75),""),"")&amp;
IF($C75+1&lt;=$D75,IF(MONTH(INDEX(My_Date,$C75+1))=G$1,INDEX(My_Date,$C75+1),""),"")&amp;
IF($C75+2&lt;=$D75,IF(MONTH(INDEX(My_Date,$C75+2))=G$1,INDEX(My_Date,$C75+2),""),"")&amp;
IF($C75+3&lt;=$D75,IF(MONTH(INDEX(My_Date,$C75+3))=G$1,INDEX(My_Date,$C75+3),""),"")&amp;
IF($C75+4&lt;=$D75,IF(MONTH(INDEX(My_Date,$C75+4))=G$1,INDEX(My_Date,$C75+4),""),"")&amp;
IF($C75+5&lt;=$D75,IF(MONTH(INDEX(My_Date,$C75+5))=G$1,INDEX(My_Date,$C75+5),""),"")&amp;
IF($C75+6&lt;=$D75,IF(MONTH(INDEX(My_Date,$C75+6))=G$1,INDEX(My_Date,$C75+6),""),"")&amp;
IF($C75+7&lt;=$D75,IF(MONTH(INDEX(My_Date,$C75+7))=G$1,INDEX(My_Date,$C75+7),""),"")&amp;
IF($C75+8&lt;=$D75,IF(MONTH(INDEX(My_Date,$C75+8))=G$1,INDEX(My_Date,$C75+8),""),"")&amp;
IF($C75+9&lt;=$D75,IF(MONTH(INDEX(My_Date,$C75+9))=G$1,INDEX(My_Date,$C75+9),""),"")&amp;
IF($C75+10&lt;=$D75,IF(MONTH(INDEX(My_Date,$C75+10))=G$1,INDEX(My_Date,$C75+10),""),"")&amp;
IF($C75+11&lt;=$D75,IF(MONTH(INDEX(My_Date,$C75+11))=G$1,INDEX(My_Date,$C75+11),""),""),IF(MONTH($A75)=G$1,$A75,""))</f>
        <v/>
      </c>
      <c r="H75" s="23" t="str" cm="1">
        <f t="array" ref="H75">IF($E75="Yes",IF($C75&lt;=$D75,IF(MONTH(INDEX(My_Date,$C75))=H$1,INDEX(My_Date,$C75),""),"")&amp;
IF($C75+1&lt;=$D75,IF(MONTH(INDEX(My_Date,$C75+1))=H$1,INDEX(My_Date,$C75+1),""),"")&amp;
IF($C75+2&lt;=$D75,IF(MONTH(INDEX(My_Date,$C75+2))=H$1,INDEX(My_Date,$C75+2),""),"")&amp;
IF($C75+3&lt;=$D75,IF(MONTH(INDEX(My_Date,$C75+3))=H$1,INDEX(My_Date,$C75+3),""),"")&amp;
IF($C75+4&lt;=$D75,IF(MONTH(INDEX(My_Date,$C75+4))=H$1,INDEX(My_Date,$C75+4),""),"")&amp;
IF($C75+5&lt;=$D75,IF(MONTH(INDEX(My_Date,$C75+5))=H$1,INDEX(My_Date,$C75+5),""),"")&amp;
IF($C75+6&lt;=$D75,IF(MONTH(INDEX(My_Date,$C75+6))=H$1,INDEX(My_Date,$C75+6),""),"")&amp;
IF($C75+7&lt;=$D75,IF(MONTH(INDEX(My_Date,$C75+7))=H$1,INDEX(My_Date,$C75+7),""),"")&amp;
IF($C75+8&lt;=$D75,IF(MONTH(INDEX(My_Date,$C75+8))=H$1,INDEX(My_Date,$C75+8),""),"")&amp;
IF($C75+9&lt;=$D75,IF(MONTH(INDEX(My_Date,$C75+9))=H$1,INDEX(My_Date,$C75+9),""),"")&amp;
IF($C75+10&lt;=$D75,IF(MONTH(INDEX(My_Date,$C75+10))=H$1,INDEX(My_Date,$C75+10),""),"")&amp;
IF($C75+11&lt;=$D75,IF(MONTH(INDEX(My_Date,$C75+11))=H$1,INDEX(My_Date,$C75+11),""),""),IF(MONTH($A75)=H$1,$A75,""))</f>
        <v/>
      </c>
      <c r="I75" s="23" t="str" cm="1">
        <f t="array" ref="I75">IF($E75="Yes",IF($C75&lt;=$D75,IF(MONTH(INDEX(My_Date,$C75))=I$1,INDEX(My_Date,$C75),""),"")&amp;
IF($C75+1&lt;=$D75,IF(MONTH(INDEX(My_Date,$C75+1))=I$1,INDEX(My_Date,$C75+1),""),"")&amp;
IF($C75+2&lt;=$D75,IF(MONTH(INDEX(My_Date,$C75+2))=I$1,INDEX(My_Date,$C75+2),""),"")&amp;
IF($C75+3&lt;=$D75,IF(MONTH(INDEX(My_Date,$C75+3))=I$1,INDEX(My_Date,$C75+3),""),"")&amp;
IF($C75+4&lt;=$D75,IF(MONTH(INDEX(My_Date,$C75+4))=I$1,INDEX(My_Date,$C75+4),""),"")&amp;
IF($C75+5&lt;=$D75,IF(MONTH(INDEX(My_Date,$C75+5))=I$1,INDEX(My_Date,$C75+5),""),"")&amp;
IF($C75+6&lt;=$D75,IF(MONTH(INDEX(My_Date,$C75+6))=I$1,INDEX(My_Date,$C75+6),""),"")&amp;
IF($C75+7&lt;=$D75,IF(MONTH(INDEX(My_Date,$C75+7))=I$1,INDEX(My_Date,$C75+7),""),"")&amp;
IF($C75+8&lt;=$D75,IF(MONTH(INDEX(My_Date,$C75+8))=I$1,INDEX(My_Date,$C75+8),""),"")&amp;
IF($C75+9&lt;=$D75,IF(MONTH(INDEX(My_Date,$C75+9))=I$1,INDEX(My_Date,$C75+9),""),"")&amp;
IF($C75+10&lt;=$D75,IF(MONTH(INDEX(My_Date,$C75+10))=I$1,INDEX(My_Date,$C75+10),""),"")&amp;
IF($C75+11&lt;=$D75,IF(MONTH(INDEX(My_Date,$C75+11))=I$1,INDEX(My_Date,$C75+11),""),""),IF(MONTH($A75)=I$1,$A75,""))</f>
        <v/>
      </c>
      <c r="J75" s="23" t="str" cm="1">
        <f t="array" ref="J75">IF($E75="Yes",IF($C75&lt;=$D75,IF(MONTH(INDEX(My_Date,$C75))=J$1,INDEX(My_Date,$C75),""),"")&amp;
IF($C75+1&lt;=$D75,IF(MONTH(INDEX(My_Date,$C75+1))=J$1,INDEX(My_Date,$C75+1),""),"")&amp;
IF($C75+2&lt;=$D75,IF(MONTH(INDEX(My_Date,$C75+2))=J$1,INDEX(My_Date,$C75+2),""),"")&amp;
IF($C75+3&lt;=$D75,IF(MONTH(INDEX(My_Date,$C75+3))=J$1,INDEX(My_Date,$C75+3),""),"")&amp;
IF($C75+4&lt;=$D75,IF(MONTH(INDEX(My_Date,$C75+4))=J$1,INDEX(My_Date,$C75+4),""),"")&amp;
IF($C75+5&lt;=$D75,IF(MONTH(INDEX(My_Date,$C75+5))=J$1,INDEX(My_Date,$C75+5),""),"")&amp;
IF($C75+6&lt;=$D75,IF(MONTH(INDEX(My_Date,$C75+6))=J$1,INDEX(My_Date,$C75+6),""),"")&amp;
IF($C75+7&lt;=$D75,IF(MONTH(INDEX(My_Date,$C75+7))=J$1,INDEX(My_Date,$C75+7),""),"")&amp;
IF($C75+8&lt;=$D75,IF(MONTH(INDEX(My_Date,$C75+8))=J$1,INDEX(My_Date,$C75+8),""),"")&amp;
IF($C75+9&lt;=$D75,IF(MONTH(INDEX(My_Date,$C75+9))=J$1,INDEX(My_Date,$C75+9),""),"")&amp;
IF($C75+10&lt;=$D75,IF(MONTH(INDEX(My_Date,$C75+10))=J$1,INDEX(My_Date,$C75+10),""),"")&amp;
IF($C75+11&lt;=$D75,IF(MONTH(INDEX(My_Date,$C75+11))=J$1,INDEX(My_Date,$C75+11),""),""),IF(MONTH($A75)=J$1,$A75,""))</f>
        <v/>
      </c>
      <c r="K75" s="23" cm="1">
        <f t="array" ref="K75">IF($E75="Yes",IF($C75&lt;=$D75,IF(MONTH(INDEX(My_Date,$C75))=K$1,INDEX(My_Date,$C75),""),"")&amp;
IF($C75+1&lt;=$D75,IF(MONTH(INDEX(My_Date,$C75+1))=K$1,INDEX(My_Date,$C75+1),""),"")&amp;
IF($C75+2&lt;=$D75,IF(MONTH(INDEX(My_Date,$C75+2))=K$1,INDEX(My_Date,$C75+2),""),"")&amp;
IF($C75+3&lt;=$D75,IF(MONTH(INDEX(My_Date,$C75+3))=K$1,INDEX(My_Date,$C75+3),""),"")&amp;
IF($C75+4&lt;=$D75,IF(MONTH(INDEX(My_Date,$C75+4))=K$1,INDEX(My_Date,$C75+4),""),"")&amp;
IF($C75+5&lt;=$D75,IF(MONTH(INDEX(My_Date,$C75+5))=K$1,INDEX(My_Date,$C75+5),""),"")&amp;
IF($C75+6&lt;=$D75,IF(MONTH(INDEX(My_Date,$C75+6))=K$1,INDEX(My_Date,$C75+6),""),"")&amp;
IF($C75+7&lt;=$D75,IF(MONTH(INDEX(My_Date,$C75+7))=K$1,INDEX(My_Date,$C75+7),""),"")&amp;
IF($C75+8&lt;=$D75,IF(MONTH(INDEX(My_Date,$C75+8))=K$1,INDEX(My_Date,$C75+8),""),"")&amp;
IF($C75+9&lt;=$D75,IF(MONTH(INDEX(My_Date,$C75+9))=K$1,INDEX(My_Date,$C75+9),""),"")&amp;
IF($C75+10&lt;=$D75,IF(MONTH(INDEX(My_Date,$C75+10))=K$1,INDEX(My_Date,$C75+10),""),"")&amp;
IF($C75+11&lt;=$D75,IF(MONTH(INDEX(My_Date,$C75+11))=K$1,INDEX(My_Date,$C75+11),""),""),IF(MONTH($A75)=K$1,$A75,""))</f>
        <v>51645</v>
      </c>
      <c r="L75" s="23" t="str" cm="1">
        <f t="array" ref="L75">IF($E75="Yes",IF($C75&lt;=$D75,IF(MONTH(INDEX(My_Date,$C75))=L$1,INDEX(My_Date,$C75),""),"")&amp;
IF($C75+1&lt;=$D75,IF(MONTH(INDEX(My_Date,$C75+1))=L$1,INDEX(My_Date,$C75+1),""),"")&amp;
IF($C75+2&lt;=$D75,IF(MONTH(INDEX(My_Date,$C75+2))=L$1,INDEX(My_Date,$C75+2),""),"")&amp;
IF($C75+3&lt;=$D75,IF(MONTH(INDEX(My_Date,$C75+3))=L$1,INDEX(My_Date,$C75+3),""),"")&amp;
IF($C75+4&lt;=$D75,IF(MONTH(INDEX(My_Date,$C75+4))=L$1,INDEX(My_Date,$C75+4),""),"")&amp;
IF($C75+5&lt;=$D75,IF(MONTH(INDEX(My_Date,$C75+5))=L$1,INDEX(My_Date,$C75+5),""),"")&amp;
IF($C75+6&lt;=$D75,IF(MONTH(INDEX(My_Date,$C75+6))=L$1,INDEX(My_Date,$C75+6),""),"")&amp;
IF($C75+7&lt;=$D75,IF(MONTH(INDEX(My_Date,$C75+7))=L$1,INDEX(My_Date,$C75+7),""),"")&amp;
IF($C75+8&lt;=$D75,IF(MONTH(INDEX(My_Date,$C75+8))=L$1,INDEX(My_Date,$C75+8),""),"")&amp;
IF($C75+9&lt;=$D75,IF(MONTH(INDEX(My_Date,$C75+9))=L$1,INDEX(My_Date,$C75+9),""),"")&amp;
IF($C75+10&lt;=$D75,IF(MONTH(INDEX(My_Date,$C75+10))=L$1,INDEX(My_Date,$C75+10),""),"")&amp;
IF($C75+11&lt;=$D75,IF(MONTH(INDEX(My_Date,$C75+11))=L$1,INDEX(My_Date,$C75+11),""),""),IF(MONTH($A75)=L$1,$A75,""))</f>
        <v/>
      </c>
      <c r="M75" s="23" t="str" cm="1">
        <f t="array" ref="M75">IF($E75="Yes",IF($C75&lt;=$D75,IF(MONTH(INDEX(My_Date,$C75))=M$1,INDEX(My_Date,$C75),""),"")&amp;
IF($C75+1&lt;=$D75,IF(MONTH(INDEX(My_Date,$C75+1))=M$1,INDEX(My_Date,$C75+1),""),"")&amp;
IF($C75+2&lt;=$D75,IF(MONTH(INDEX(My_Date,$C75+2))=M$1,INDEX(My_Date,$C75+2),""),"")&amp;
IF($C75+3&lt;=$D75,IF(MONTH(INDEX(My_Date,$C75+3))=M$1,INDEX(My_Date,$C75+3),""),"")&amp;
IF($C75+4&lt;=$D75,IF(MONTH(INDEX(My_Date,$C75+4))=M$1,INDEX(My_Date,$C75+4),""),"")&amp;
IF($C75+5&lt;=$D75,IF(MONTH(INDEX(My_Date,$C75+5))=M$1,INDEX(My_Date,$C75+5),""),"")&amp;
IF($C75+6&lt;=$D75,IF(MONTH(INDEX(My_Date,$C75+6))=M$1,INDEX(My_Date,$C75+6),""),"")&amp;
IF($C75+7&lt;=$D75,IF(MONTH(INDEX(My_Date,$C75+7))=M$1,INDEX(My_Date,$C75+7),""),"")&amp;
IF($C75+8&lt;=$D75,IF(MONTH(INDEX(My_Date,$C75+8))=M$1,INDEX(My_Date,$C75+8),""),"")&amp;
IF($C75+9&lt;=$D75,IF(MONTH(INDEX(My_Date,$C75+9))=M$1,INDEX(My_Date,$C75+9),""),"")&amp;
IF($C75+10&lt;=$D75,IF(MONTH(INDEX(My_Date,$C75+10))=M$1,INDEX(My_Date,$C75+10),""),"")&amp;
IF($C75+11&lt;=$D75,IF(MONTH(INDEX(My_Date,$C75+11))=M$1,INDEX(My_Date,$C75+11),""),""),IF(MONTH($A75)=M$1,$A75,""))</f>
        <v/>
      </c>
      <c r="N75" s="23" t="str" cm="1">
        <f t="array" ref="N75">IF($E75="Yes",IF($C75&lt;=$D75,IF(MONTH(INDEX(My_Date,$C75))=N$1,INDEX(My_Date,$C75),""),"")&amp;
IF($C75+1&lt;=$D75,IF(MONTH(INDEX(My_Date,$C75+1))=N$1,INDEX(My_Date,$C75+1),""),"")&amp;
IF($C75+2&lt;=$D75,IF(MONTH(INDEX(My_Date,$C75+2))=N$1,INDEX(My_Date,$C75+2),""),"")&amp;
IF($C75+3&lt;=$D75,IF(MONTH(INDEX(My_Date,$C75+3))=N$1,INDEX(My_Date,$C75+3),""),"")&amp;
IF($C75+4&lt;=$D75,IF(MONTH(INDEX(My_Date,$C75+4))=N$1,INDEX(My_Date,$C75+4),""),"")&amp;
IF($C75+5&lt;=$D75,IF(MONTH(INDEX(My_Date,$C75+5))=N$1,INDEX(My_Date,$C75+5),""),"")&amp;
IF($C75+6&lt;=$D75,IF(MONTH(INDEX(My_Date,$C75+6))=N$1,INDEX(My_Date,$C75+6),""),"")&amp;
IF($C75+7&lt;=$D75,IF(MONTH(INDEX(My_Date,$C75+7))=N$1,INDEX(My_Date,$C75+7),""),"")&amp;
IF($C75+8&lt;=$D75,IF(MONTH(INDEX(My_Date,$C75+8))=N$1,INDEX(My_Date,$C75+8),""),"")&amp;
IF($C75+9&lt;=$D75,IF(MONTH(INDEX(My_Date,$C75+9))=N$1,INDEX(My_Date,$C75+9),""),"")&amp;
IF($C75+10&lt;=$D75,IF(MONTH(INDEX(My_Date,$C75+10))=N$1,INDEX(My_Date,$C75+10),""),"")&amp;
IF($C75+11&lt;=$D75,IF(MONTH(INDEX(My_Date,$C75+11))=N$1,INDEX(My_Date,$C75+11),""),""),IF(MONTH($A75)=N$1,$A75,""))</f>
        <v/>
      </c>
      <c r="O75" s="23" t="str" cm="1">
        <f t="array" ref="O75">IF($E75="Yes",IF($C75&lt;=$D75,IF(MONTH(INDEX(My_Date,$C75))=O$1,INDEX(My_Date,$C75),""),"")&amp;
IF($C75+1&lt;=$D75,IF(MONTH(INDEX(My_Date,$C75+1))=O$1,INDEX(My_Date,$C75+1),""),"")&amp;
IF($C75+2&lt;=$D75,IF(MONTH(INDEX(My_Date,$C75+2))=O$1,INDEX(My_Date,$C75+2),""),"")&amp;
IF($C75+3&lt;=$D75,IF(MONTH(INDEX(My_Date,$C75+3))=O$1,INDEX(My_Date,$C75+3),""),"")&amp;
IF($C75+4&lt;=$D75,IF(MONTH(INDEX(My_Date,$C75+4))=O$1,INDEX(My_Date,$C75+4),""),"")&amp;
IF($C75+5&lt;=$D75,IF(MONTH(INDEX(My_Date,$C75+5))=O$1,INDEX(My_Date,$C75+5),""),"")&amp;
IF($C75+6&lt;=$D75,IF(MONTH(INDEX(My_Date,$C75+6))=O$1,INDEX(My_Date,$C75+6),""),"")&amp;
IF($C75+7&lt;=$D75,IF(MONTH(INDEX(My_Date,$C75+7))=O$1,INDEX(My_Date,$C75+7),""),"")&amp;
IF($C75+8&lt;=$D75,IF(MONTH(INDEX(My_Date,$C75+8))=O$1,INDEX(My_Date,$C75+8),""),"")&amp;
IF($C75+9&lt;=$D75,IF(MONTH(INDEX(My_Date,$C75+9))=O$1,INDEX(My_Date,$C75+9),""),"")&amp;
IF($C75+10&lt;=$D75,IF(MONTH(INDEX(My_Date,$C75+10))=O$1,INDEX(My_Date,$C75+10),""),"")&amp;
IF($C75+11&lt;=$D75,IF(MONTH(INDEX(My_Date,$C75+11))=O$1,INDEX(My_Date,$C75+11),""),""),IF(MONTH($A75)=O$1,$A75,""))</f>
        <v/>
      </c>
      <c r="P75" s="23" t="str" cm="1">
        <f t="array" ref="P75">IF($E75="Yes",IF($C75&lt;=$D75,IF(MONTH(INDEX(My_Date,$C75))=P$1,INDEX(My_Date,$C75),""),"")&amp;
IF($C75+1&lt;=$D75,IF(MONTH(INDEX(My_Date,$C75+1))=P$1,INDEX(My_Date,$C75+1),""),"")&amp;
IF($C75+2&lt;=$D75,IF(MONTH(INDEX(My_Date,$C75+2))=P$1,INDEX(My_Date,$C75+2),""),"")&amp;
IF($C75+3&lt;=$D75,IF(MONTH(INDEX(My_Date,$C75+3))=P$1,INDEX(My_Date,$C75+3),""),"")&amp;
IF($C75+4&lt;=$D75,IF(MONTH(INDEX(My_Date,$C75+4))=P$1,INDEX(My_Date,$C75+4),""),"")&amp;
IF($C75+5&lt;=$D75,IF(MONTH(INDEX(My_Date,$C75+5))=P$1,INDEX(My_Date,$C75+5),""),"")&amp;
IF($C75+6&lt;=$D75,IF(MONTH(INDEX(My_Date,$C75+6))=P$1,INDEX(My_Date,$C75+6),""),"")&amp;
IF($C75+7&lt;=$D75,IF(MONTH(INDEX(My_Date,$C75+7))=P$1,INDEX(My_Date,$C75+7),""),"")&amp;
IF($C75+8&lt;=$D75,IF(MONTH(INDEX(My_Date,$C75+8))=P$1,INDEX(My_Date,$C75+8),""),"")&amp;
IF($C75+9&lt;=$D75,IF(MONTH(INDEX(My_Date,$C75+9))=P$1,INDEX(My_Date,$C75+9),""),"")&amp;
IF($C75+10&lt;=$D75,IF(MONTH(INDEX(My_Date,$C75+10))=P$1,INDEX(My_Date,$C75+10),""),"")&amp;
IF($C75+11&lt;=$D75,IF(MONTH(INDEX(My_Date,$C75+11))=P$1,INDEX(My_Date,$C75+11),""),""),IF(MONTH($A75)=P$1,$A75,""))</f>
        <v/>
      </c>
      <c r="Q75" s="23" t="str" cm="1">
        <f t="array" ref="Q75">IF($E75="Yes",IF($C75&lt;=$D75,IF(MONTH(INDEX(My_Date,$C75))=Q$1,INDEX(My_Date,$C75),""),"")&amp;
IF($C75+1&lt;=$D75,IF(MONTH(INDEX(My_Date,$C75+1))=Q$1,INDEX(My_Date,$C75+1),""),"")&amp;
IF($C75+2&lt;=$D75,IF(MONTH(INDEX(My_Date,$C75+2))=Q$1,INDEX(My_Date,$C75+2),""),"")&amp;
IF($C75+3&lt;=$D75,IF(MONTH(INDEX(My_Date,$C75+3))=Q$1,INDEX(My_Date,$C75+3),""),"")&amp;
IF($C75+4&lt;=$D75,IF(MONTH(INDEX(My_Date,$C75+4))=Q$1,INDEX(My_Date,$C75+4),""),"")&amp;
IF($C75+5&lt;=$D75,IF(MONTH(INDEX(My_Date,$C75+5))=Q$1,INDEX(My_Date,$C75+5),""),"")&amp;
IF($C75+6&lt;=$D75,IF(MONTH(INDEX(My_Date,$C75+6))=Q$1,INDEX(My_Date,$C75+6),""),"")&amp;
IF($C75+7&lt;=$D75,IF(MONTH(INDEX(My_Date,$C75+7))=Q$1,INDEX(My_Date,$C75+7),""),"")&amp;
IF($C75+8&lt;=$D75,IF(MONTH(INDEX(My_Date,$C75+8))=Q$1,INDEX(My_Date,$C75+8),""),"")&amp;
IF($C75+9&lt;=$D75,IF(MONTH(INDEX(My_Date,$C75+9))=Q$1,INDEX(My_Date,$C75+9),""),"")&amp;
IF($C75+10&lt;=$D75,IF(MONTH(INDEX(My_Date,$C75+10))=Q$1,INDEX(My_Date,$C75+10),""),"")&amp;
IF($C75+11&lt;=$D75,IF(MONTH(INDEX(My_Date,$C75+11))=Q$1,INDEX(My_Date,$C75+11),""),""),IF(MONTH($A75)=Q$1,$A75,""))</f>
        <v/>
      </c>
      <c r="R75" s="24" t="str" cm="1">
        <f t="array" ref="R75">IF($E75="Yes",IF($C75&lt;=$D75,IF(MONTH(INDEX(My_Date,$C75))=R$1,INDEX(My_Date,$C75),""),"")&amp;
IF($C75+1&lt;=$D75,IF(MONTH(INDEX(My_Date,$C75+1))=R$1,INDEX(My_Date,$C75+1),""),"")&amp;
IF($C75+2&lt;=$D75,IF(MONTH(INDEX(My_Date,$C75+2))=R$1,INDEX(My_Date,$C75+2),""),"")&amp;
IF($C75+3&lt;=$D75,IF(MONTH(INDEX(My_Date,$C75+3))=R$1,INDEX(My_Date,$C75+3),""),"")&amp;
IF($C75+4&lt;=$D75,IF(MONTH(INDEX(My_Date,$C75+4))=R$1,INDEX(My_Date,$C75+4),""),"")&amp;
IF($C75+5&lt;=$D75,IF(MONTH(INDEX(My_Date,$C75+5))=R$1,INDEX(My_Date,$C75+5),""),"")&amp;
IF($C75+6&lt;=$D75,IF(MONTH(INDEX(My_Date,$C75+6))=R$1,INDEX(My_Date,$C75+6),""),"")&amp;
IF($C75+7&lt;=$D75,IF(MONTH(INDEX(My_Date,$C75+7))=R$1,INDEX(My_Date,$C75+7),""),"")&amp;
IF($C75+8&lt;=$D75,IF(MONTH(INDEX(My_Date,$C75+8))=R$1,INDEX(My_Date,$C75+8),""),"")&amp;
IF($C75+9&lt;=$D75,IF(MONTH(INDEX(My_Date,$C75+9))=R$1,INDEX(My_Date,$C75+9),""),"")&amp;
IF($C75+10&lt;=$D75,IF(MONTH(INDEX(My_Date,$C75+10))=R$1,INDEX(My_Date,$C75+10),""),"")&amp;
IF($C75+11&lt;=$D75,IF(MONTH(INDEX(My_Date,$C75+11))=R$1,INDEX(My_Date,$C75+11),""),""),IF(MONTH($A75)=R$1,$A75,""))</f>
        <v/>
      </c>
    </row>
    <row r="76" spans="1:18" x14ac:dyDescent="0.35">
      <c r="A76" s="4">
        <f>INDEX(Mom_s_Date,MATCH(F74,Mom_Year,0))</f>
        <v>51615</v>
      </c>
      <c r="B76" s="4">
        <f>INDEX(Mom_s_Date,MATCH(F74,Mom_Year,1))</f>
        <v>51615</v>
      </c>
      <c r="C76" s="5">
        <f>MATCH(A76,Mom_s_Date,0)</f>
        <v>20</v>
      </c>
      <c r="D76" s="5">
        <f>MATCH(B76,Mom_s_Date,0)</f>
        <v>20</v>
      </c>
      <c r="E76" s="5" t="str">
        <f t="shared" si="1"/>
        <v/>
      </c>
      <c r="F76" s="6" t="s">
        <v>1</v>
      </c>
      <c r="G76" s="18" t="str" cm="1">
        <f t="array" ref="G76">IF($E76="Yes",IF($C76&lt;=$D76,IF(MONTH(INDEX(Mom_s_Date,$C76))=G$1,INDEX(Mom_s_Date,$C76),""),"")&amp;
IF($C76+1&lt;=$D76,IF(MONTH(INDEX(Mom_s_Date,$C76+1))=G$1,INDEX(Mom_s_Date,$C76+1),""),"")&amp;
IF($C76+2&lt;=$D76,IF(MONTH(INDEX(Mom_s_Date,$C76+2))=G$1,INDEX(Mom_s_Date,$C76+2),""),"")&amp;
IF($C76+3&lt;=$D76,IF(MONTH(INDEX(Mom_s_Date,$C76+3))=G$1,INDEX(Mom_s_Date,$C76+3),""),"")&amp;
IF($C76+4&lt;=$D76,IF(MONTH(INDEX(Mom_s_Date,$C76+4))=G$1,INDEX(Mom_s_Date,$C76+4),""),"")&amp;
IF($C76+5&lt;=$D76,IF(MONTH(INDEX(Mom_s_Date,$C76+5))=G$1,INDEX(Mom_s_Date,$C76+5),""),"")&amp;
IF($C76+6&lt;=$D76,IF(MONTH(INDEX(Mom_s_Date,$C76+6))=G$1,INDEX(Mom_s_Date,$C76+6),""),"")&amp;
IF($C76+7&lt;=$D76,IF(MONTH(INDEX(Mom_s_Date,$C76+7))=G$1,INDEX(Mom_s_Date,$C76+7),""),"")&amp;
IF($C76+8&lt;=$D76,IF(MONTH(INDEX(Mom_s_Date,$C76+8))=G$1,INDEX(Mom_s_Date,$C76+8),""),"")&amp;
IF($C76+9&lt;=$D76,IF(MONTH(INDEX(Mom_s_Date,$C76+9))=G$1,INDEX(Mom_s_Date,$C76+9),""),"")&amp;
IF($C76+10&lt;=$D76,IF(MONTH(INDEX(Mom_s_Date,$C76+10))=G$1,INDEX(Mom_s_Date,$C76+10),""),"")&amp;
IF($C76+11&lt;=$D76,IF(MONTH(INDEX(Mom_s_Date,$C76+11))=G$1,INDEX(Mom_s_Date,$C76+11),""),""),IF(MONTH($A76)=G$1,$A76,""))</f>
        <v/>
      </c>
      <c r="H76" s="14" t="str" cm="1">
        <f t="array" ref="H76">IF($E76="Yes",IF($C76&lt;=$D76,IF(MONTH(INDEX(Mom_s_Date,$C76))=H$1,INDEX(Mom_s_Date,$C76),""),"")&amp;
IF($C76+1&lt;=$D76,IF(MONTH(INDEX(Mom_s_Date,$C76+1))=H$1,INDEX(Mom_s_Date,$C76+1),""),"")&amp;
IF($C76+2&lt;=$D76,IF(MONTH(INDEX(Mom_s_Date,$C76+2))=H$1,INDEX(Mom_s_Date,$C76+2),""),"")&amp;
IF($C76+3&lt;=$D76,IF(MONTH(INDEX(Mom_s_Date,$C76+3))=H$1,INDEX(Mom_s_Date,$C76+3),""),"")&amp;
IF($C76+4&lt;=$D76,IF(MONTH(INDEX(Mom_s_Date,$C76+4))=H$1,INDEX(Mom_s_Date,$C76+4),""),"")&amp;
IF($C76+5&lt;=$D76,IF(MONTH(INDEX(Mom_s_Date,$C76+5))=H$1,INDEX(Mom_s_Date,$C76+5),""),"")&amp;
IF($C76+6&lt;=$D76,IF(MONTH(INDEX(Mom_s_Date,$C76+6))=H$1,INDEX(Mom_s_Date,$C76+6),""),"")&amp;
IF($C76+7&lt;=$D76,IF(MONTH(INDEX(Mom_s_Date,$C76+7))=H$1,INDEX(Mom_s_Date,$C76+7),""),"")&amp;
IF($C76+8&lt;=$D76,IF(MONTH(INDEX(Mom_s_Date,$C76+8))=H$1,INDEX(Mom_s_Date,$C76+8),""),"")&amp;
IF($C76+9&lt;=$D76,IF(MONTH(INDEX(Mom_s_Date,$C76+9))=H$1,INDEX(Mom_s_Date,$C76+9),""),"")&amp;
IF($C76+10&lt;=$D76,IF(MONTH(INDEX(Mom_s_Date,$C76+10))=H$1,INDEX(Mom_s_Date,$C76+10),""),"")&amp;
IF($C76+11&lt;=$D76,IF(MONTH(INDEX(Mom_s_Date,$C76+11))=H$1,INDEX(Mom_s_Date,$C76+11),""),""),IF(MONTH($A76)=H$1,$A76,""))</f>
        <v/>
      </c>
      <c r="I76" s="14" t="str" cm="1">
        <f t="array" ref="I76">IF($E76="Yes",IF($C76&lt;=$D76,IF(MONTH(INDEX(Mom_s_Date,$C76))=I$1,INDEX(Mom_s_Date,$C76),""),"")&amp;
IF($C76+1&lt;=$D76,IF(MONTH(INDEX(Mom_s_Date,$C76+1))=I$1,INDEX(Mom_s_Date,$C76+1),""),"")&amp;
IF($C76+2&lt;=$D76,IF(MONTH(INDEX(Mom_s_Date,$C76+2))=I$1,INDEX(Mom_s_Date,$C76+2),""),"")&amp;
IF($C76+3&lt;=$D76,IF(MONTH(INDEX(Mom_s_Date,$C76+3))=I$1,INDEX(Mom_s_Date,$C76+3),""),"")&amp;
IF($C76+4&lt;=$D76,IF(MONTH(INDEX(Mom_s_Date,$C76+4))=I$1,INDEX(Mom_s_Date,$C76+4),""),"")&amp;
IF($C76+5&lt;=$D76,IF(MONTH(INDEX(Mom_s_Date,$C76+5))=I$1,INDEX(Mom_s_Date,$C76+5),""),"")&amp;
IF($C76+6&lt;=$D76,IF(MONTH(INDEX(Mom_s_Date,$C76+6))=I$1,INDEX(Mom_s_Date,$C76+6),""),"")&amp;
IF($C76+7&lt;=$D76,IF(MONTH(INDEX(Mom_s_Date,$C76+7))=I$1,INDEX(Mom_s_Date,$C76+7),""),"")&amp;
IF($C76+8&lt;=$D76,IF(MONTH(INDEX(Mom_s_Date,$C76+8))=I$1,INDEX(Mom_s_Date,$C76+8),""),"")&amp;
IF($C76+9&lt;=$D76,IF(MONTH(INDEX(Mom_s_Date,$C76+9))=I$1,INDEX(Mom_s_Date,$C76+9),""),"")&amp;
IF($C76+10&lt;=$D76,IF(MONTH(INDEX(Mom_s_Date,$C76+10))=I$1,INDEX(Mom_s_Date,$C76+10),""),"")&amp;
IF($C76+11&lt;=$D76,IF(MONTH(INDEX(Mom_s_Date,$C76+11))=I$1,INDEX(Mom_s_Date,$C76+11),""),""),IF(MONTH($A76)=I$1,$A76,""))</f>
        <v/>
      </c>
      <c r="J76" s="14" cm="1">
        <f t="array" ref="J76">IF($E76="Yes",IF($C76&lt;=$D76,IF(MONTH(INDEX(Mom_s_Date,$C76))=J$1,INDEX(Mom_s_Date,$C76),""),"")&amp;
IF($C76+1&lt;=$D76,IF(MONTH(INDEX(Mom_s_Date,$C76+1))=J$1,INDEX(Mom_s_Date,$C76+1),""),"")&amp;
IF($C76+2&lt;=$D76,IF(MONTH(INDEX(Mom_s_Date,$C76+2))=J$1,INDEX(Mom_s_Date,$C76+2),""),"")&amp;
IF($C76+3&lt;=$D76,IF(MONTH(INDEX(Mom_s_Date,$C76+3))=J$1,INDEX(Mom_s_Date,$C76+3),""),"")&amp;
IF($C76+4&lt;=$D76,IF(MONTH(INDEX(Mom_s_Date,$C76+4))=J$1,INDEX(Mom_s_Date,$C76+4),""),"")&amp;
IF($C76+5&lt;=$D76,IF(MONTH(INDEX(Mom_s_Date,$C76+5))=J$1,INDEX(Mom_s_Date,$C76+5),""),"")&amp;
IF($C76+6&lt;=$D76,IF(MONTH(INDEX(Mom_s_Date,$C76+6))=J$1,INDEX(Mom_s_Date,$C76+6),""),"")&amp;
IF($C76+7&lt;=$D76,IF(MONTH(INDEX(Mom_s_Date,$C76+7))=J$1,INDEX(Mom_s_Date,$C76+7),""),"")&amp;
IF($C76+8&lt;=$D76,IF(MONTH(INDEX(Mom_s_Date,$C76+8))=J$1,INDEX(Mom_s_Date,$C76+8),""),"")&amp;
IF($C76+9&lt;=$D76,IF(MONTH(INDEX(Mom_s_Date,$C76+9))=J$1,INDEX(Mom_s_Date,$C76+9),""),"")&amp;
IF($C76+10&lt;=$D76,IF(MONTH(INDEX(Mom_s_Date,$C76+10))=J$1,INDEX(Mom_s_Date,$C76+10),""),"")&amp;
IF($C76+11&lt;=$D76,IF(MONTH(INDEX(Mom_s_Date,$C76+11))=J$1,INDEX(Mom_s_Date,$C76+11),""),""),IF(MONTH($A76)=J$1,$A76,""))</f>
        <v>51615</v>
      </c>
      <c r="K76" s="14" t="str" cm="1">
        <f t="array" ref="K76">IF($E76="Yes",IF($C76&lt;=$D76,IF(MONTH(INDEX(Mom_s_Date,$C76))=K$1,INDEX(Mom_s_Date,$C76),""),"")&amp;
IF($C76+1&lt;=$D76,IF(MONTH(INDEX(Mom_s_Date,$C76+1))=K$1,INDEX(Mom_s_Date,$C76+1),""),"")&amp;
IF($C76+2&lt;=$D76,IF(MONTH(INDEX(Mom_s_Date,$C76+2))=K$1,INDEX(Mom_s_Date,$C76+2),""),"")&amp;
IF($C76+3&lt;=$D76,IF(MONTH(INDEX(Mom_s_Date,$C76+3))=K$1,INDEX(Mom_s_Date,$C76+3),""),"")&amp;
IF($C76+4&lt;=$D76,IF(MONTH(INDEX(Mom_s_Date,$C76+4))=K$1,INDEX(Mom_s_Date,$C76+4),""),"")&amp;
IF($C76+5&lt;=$D76,IF(MONTH(INDEX(Mom_s_Date,$C76+5))=K$1,INDEX(Mom_s_Date,$C76+5),""),"")&amp;
IF($C76+6&lt;=$D76,IF(MONTH(INDEX(Mom_s_Date,$C76+6))=K$1,INDEX(Mom_s_Date,$C76+6),""),"")&amp;
IF($C76+7&lt;=$D76,IF(MONTH(INDEX(Mom_s_Date,$C76+7))=K$1,INDEX(Mom_s_Date,$C76+7),""),"")&amp;
IF($C76+8&lt;=$D76,IF(MONTH(INDEX(Mom_s_Date,$C76+8))=K$1,INDEX(Mom_s_Date,$C76+8),""),"")&amp;
IF($C76+9&lt;=$D76,IF(MONTH(INDEX(Mom_s_Date,$C76+9))=K$1,INDEX(Mom_s_Date,$C76+9),""),"")&amp;
IF($C76+10&lt;=$D76,IF(MONTH(INDEX(Mom_s_Date,$C76+10))=K$1,INDEX(Mom_s_Date,$C76+10),""),"")&amp;
IF($C76+11&lt;=$D76,IF(MONTH(INDEX(Mom_s_Date,$C76+11))=K$1,INDEX(Mom_s_Date,$C76+11),""),""),IF(MONTH($A76)=K$1,$A76,""))</f>
        <v/>
      </c>
      <c r="L76" s="14" t="str" cm="1">
        <f t="array" ref="L76">IF($E76="Yes",IF($C76&lt;=$D76,IF(MONTH(INDEX(Mom_s_Date,$C76))=L$1,INDEX(Mom_s_Date,$C76),""),"")&amp;
IF($C76+1&lt;=$D76,IF(MONTH(INDEX(Mom_s_Date,$C76+1))=L$1,INDEX(Mom_s_Date,$C76+1),""),"")&amp;
IF($C76+2&lt;=$D76,IF(MONTH(INDEX(Mom_s_Date,$C76+2))=L$1,INDEX(Mom_s_Date,$C76+2),""),"")&amp;
IF($C76+3&lt;=$D76,IF(MONTH(INDEX(Mom_s_Date,$C76+3))=L$1,INDEX(Mom_s_Date,$C76+3),""),"")&amp;
IF($C76+4&lt;=$D76,IF(MONTH(INDEX(Mom_s_Date,$C76+4))=L$1,INDEX(Mom_s_Date,$C76+4),""),"")&amp;
IF($C76+5&lt;=$D76,IF(MONTH(INDEX(Mom_s_Date,$C76+5))=L$1,INDEX(Mom_s_Date,$C76+5),""),"")&amp;
IF($C76+6&lt;=$D76,IF(MONTH(INDEX(Mom_s_Date,$C76+6))=L$1,INDEX(Mom_s_Date,$C76+6),""),"")&amp;
IF($C76+7&lt;=$D76,IF(MONTH(INDEX(Mom_s_Date,$C76+7))=L$1,INDEX(Mom_s_Date,$C76+7),""),"")&amp;
IF($C76+8&lt;=$D76,IF(MONTH(INDEX(Mom_s_Date,$C76+8))=L$1,INDEX(Mom_s_Date,$C76+8),""),"")&amp;
IF($C76+9&lt;=$D76,IF(MONTH(INDEX(Mom_s_Date,$C76+9))=L$1,INDEX(Mom_s_Date,$C76+9),""),"")&amp;
IF($C76+10&lt;=$D76,IF(MONTH(INDEX(Mom_s_Date,$C76+10))=L$1,INDEX(Mom_s_Date,$C76+10),""),"")&amp;
IF($C76+11&lt;=$D76,IF(MONTH(INDEX(Mom_s_Date,$C76+11))=L$1,INDEX(Mom_s_Date,$C76+11),""),""),IF(MONTH($A76)=L$1,$A76,""))</f>
        <v/>
      </c>
      <c r="M76" s="14" t="str" cm="1">
        <f t="array" ref="M76">IF($E76="Yes",IF($C76&lt;=$D76,IF(MONTH(INDEX(Mom_s_Date,$C76))=M$1,INDEX(Mom_s_Date,$C76),""),"")&amp;
IF($C76+1&lt;=$D76,IF(MONTH(INDEX(Mom_s_Date,$C76+1))=M$1,INDEX(Mom_s_Date,$C76+1),""),"")&amp;
IF($C76+2&lt;=$D76,IF(MONTH(INDEX(Mom_s_Date,$C76+2))=M$1,INDEX(Mom_s_Date,$C76+2),""),"")&amp;
IF($C76+3&lt;=$D76,IF(MONTH(INDEX(Mom_s_Date,$C76+3))=M$1,INDEX(Mom_s_Date,$C76+3),""),"")&amp;
IF($C76+4&lt;=$D76,IF(MONTH(INDEX(Mom_s_Date,$C76+4))=M$1,INDEX(Mom_s_Date,$C76+4),""),"")&amp;
IF($C76+5&lt;=$D76,IF(MONTH(INDEX(Mom_s_Date,$C76+5))=M$1,INDEX(Mom_s_Date,$C76+5),""),"")&amp;
IF($C76+6&lt;=$D76,IF(MONTH(INDEX(Mom_s_Date,$C76+6))=M$1,INDEX(Mom_s_Date,$C76+6),""),"")&amp;
IF($C76+7&lt;=$D76,IF(MONTH(INDEX(Mom_s_Date,$C76+7))=M$1,INDEX(Mom_s_Date,$C76+7),""),"")&amp;
IF($C76+8&lt;=$D76,IF(MONTH(INDEX(Mom_s_Date,$C76+8))=M$1,INDEX(Mom_s_Date,$C76+8),""),"")&amp;
IF($C76+9&lt;=$D76,IF(MONTH(INDEX(Mom_s_Date,$C76+9))=M$1,INDEX(Mom_s_Date,$C76+9),""),"")&amp;
IF($C76+10&lt;=$D76,IF(MONTH(INDEX(Mom_s_Date,$C76+10))=M$1,INDEX(Mom_s_Date,$C76+10),""),"")&amp;
IF($C76+11&lt;=$D76,IF(MONTH(INDEX(Mom_s_Date,$C76+11))=M$1,INDEX(Mom_s_Date,$C76+11),""),""),IF(MONTH($A76)=M$1,$A76,""))</f>
        <v/>
      </c>
      <c r="N76" s="14" t="str" cm="1">
        <f t="array" ref="N76">IF($E76="Yes",IF($C76&lt;=$D76,IF(MONTH(INDEX(Mom_s_Date,$C76))=N$1,INDEX(Mom_s_Date,$C76),""),"")&amp;
IF($C76+1&lt;=$D76,IF(MONTH(INDEX(Mom_s_Date,$C76+1))=N$1,INDEX(Mom_s_Date,$C76+1),""),"")&amp;
IF($C76+2&lt;=$D76,IF(MONTH(INDEX(Mom_s_Date,$C76+2))=N$1,INDEX(Mom_s_Date,$C76+2),""),"")&amp;
IF($C76+3&lt;=$D76,IF(MONTH(INDEX(Mom_s_Date,$C76+3))=N$1,INDEX(Mom_s_Date,$C76+3),""),"")&amp;
IF($C76+4&lt;=$D76,IF(MONTH(INDEX(Mom_s_Date,$C76+4))=N$1,INDEX(Mom_s_Date,$C76+4),""),"")&amp;
IF($C76+5&lt;=$D76,IF(MONTH(INDEX(Mom_s_Date,$C76+5))=N$1,INDEX(Mom_s_Date,$C76+5),""),"")&amp;
IF($C76+6&lt;=$D76,IF(MONTH(INDEX(Mom_s_Date,$C76+6))=N$1,INDEX(Mom_s_Date,$C76+6),""),"")&amp;
IF($C76+7&lt;=$D76,IF(MONTH(INDEX(Mom_s_Date,$C76+7))=N$1,INDEX(Mom_s_Date,$C76+7),""),"")&amp;
IF($C76+8&lt;=$D76,IF(MONTH(INDEX(Mom_s_Date,$C76+8))=N$1,INDEX(Mom_s_Date,$C76+8),""),"")&amp;
IF($C76+9&lt;=$D76,IF(MONTH(INDEX(Mom_s_Date,$C76+9))=N$1,INDEX(Mom_s_Date,$C76+9),""),"")&amp;
IF($C76+10&lt;=$D76,IF(MONTH(INDEX(Mom_s_Date,$C76+10))=N$1,INDEX(Mom_s_Date,$C76+10),""),"")&amp;
IF($C76+11&lt;=$D76,IF(MONTH(INDEX(Mom_s_Date,$C76+11))=N$1,INDEX(Mom_s_Date,$C76+11),""),""),IF(MONTH($A76)=N$1,$A76,""))</f>
        <v/>
      </c>
      <c r="O76" s="14" t="str" cm="1">
        <f t="array" ref="O76">IF($E76="Yes",IF($C76&lt;=$D76,IF(MONTH(INDEX(Mom_s_Date,$C76))=O$1,INDEX(Mom_s_Date,$C76),""),"")&amp;
IF($C76+1&lt;=$D76,IF(MONTH(INDEX(Mom_s_Date,$C76+1))=O$1,INDEX(Mom_s_Date,$C76+1),""),"")&amp;
IF($C76+2&lt;=$D76,IF(MONTH(INDEX(Mom_s_Date,$C76+2))=O$1,INDEX(Mom_s_Date,$C76+2),""),"")&amp;
IF($C76+3&lt;=$D76,IF(MONTH(INDEX(Mom_s_Date,$C76+3))=O$1,INDEX(Mom_s_Date,$C76+3),""),"")&amp;
IF($C76+4&lt;=$D76,IF(MONTH(INDEX(Mom_s_Date,$C76+4))=O$1,INDEX(Mom_s_Date,$C76+4),""),"")&amp;
IF($C76+5&lt;=$D76,IF(MONTH(INDEX(Mom_s_Date,$C76+5))=O$1,INDEX(Mom_s_Date,$C76+5),""),"")&amp;
IF($C76+6&lt;=$D76,IF(MONTH(INDEX(Mom_s_Date,$C76+6))=O$1,INDEX(Mom_s_Date,$C76+6),""),"")&amp;
IF($C76+7&lt;=$D76,IF(MONTH(INDEX(Mom_s_Date,$C76+7))=O$1,INDEX(Mom_s_Date,$C76+7),""),"")&amp;
IF($C76+8&lt;=$D76,IF(MONTH(INDEX(Mom_s_Date,$C76+8))=O$1,INDEX(Mom_s_Date,$C76+8),""),"")&amp;
IF($C76+9&lt;=$D76,IF(MONTH(INDEX(Mom_s_Date,$C76+9))=O$1,INDEX(Mom_s_Date,$C76+9),""),"")&amp;
IF($C76+10&lt;=$D76,IF(MONTH(INDEX(Mom_s_Date,$C76+10))=O$1,INDEX(Mom_s_Date,$C76+10),""),"")&amp;
IF($C76+11&lt;=$D76,IF(MONTH(INDEX(Mom_s_Date,$C76+11))=O$1,INDEX(Mom_s_Date,$C76+11),""),""),IF(MONTH($A76)=O$1,$A76,""))</f>
        <v/>
      </c>
      <c r="P76" s="14" t="str" cm="1">
        <f t="array" ref="P76">IF($E76="Yes",IF($C76&lt;=$D76,IF(MONTH(INDEX(Mom_s_Date,$C76))=P$1,INDEX(Mom_s_Date,$C76),""),"")&amp;
IF($C76+1&lt;=$D76,IF(MONTH(INDEX(Mom_s_Date,$C76+1))=P$1,INDEX(Mom_s_Date,$C76+1),""),"")&amp;
IF($C76+2&lt;=$D76,IF(MONTH(INDEX(Mom_s_Date,$C76+2))=P$1,INDEX(Mom_s_Date,$C76+2),""),"")&amp;
IF($C76+3&lt;=$D76,IF(MONTH(INDEX(Mom_s_Date,$C76+3))=P$1,INDEX(Mom_s_Date,$C76+3),""),"")&amp;
IF($C76+4&lt;=$D76,IF(MONTH(INDEX(Mom_s_Date,$C76+4))=P$1,INDEX(Mom_s_Date,$C76+4),""),"")&amp;
IF($C76+5&lt;=$D76,IF(MONTH(INDEX(Mom_s_Date,$C76+5))=P$1,INDEX(Mom_s_Date,$C76+5),""),"")&amp;
IF($C76+6&lt;=$D76,IF(MONTH(INDEX(Mom_s_Date,$C76+6))=P$1,INDEX(Mom_s_Date,$C76+6),""),"")&amp;
IF($C76+7&lt;=$D76,IF(MONTH(INDEX(Mom_s_Date,$C76+7))=P$1,INDEX(Mom_s_Date,$C76+7),""),"")&amp;
IF($C76+8&lt;=$D76,IF(MONTH(INDEX(Mom_s_Date,$C76+8))=P$1,INDEX(Mom_s_Date,$C76+8),""),"")&amp;
IF($C76+9&lt;=$D76,IF(MONTH(INDEX(Mom_s_Date,$C76+9))=P$1,INDEX(Mom_s_Date,$C76+9),""),"")&amp;
IF($C76+10&lt;=$D76,IF(MONTH(INDEX(Mom_s_Date,$C76+10))=P$1,INDEX(Mom_s_Date,$C76+10),""),"")&amp;
IF($C76+11&lt;=$D76,IF(MONTH(INDEX(Mom_s_Date,$C76+11))=P$1,INDEX(Mom_s_Date,$C76+11),""),""),IF(MONTH($A76)=P$1,$A76,""))</f>
        <v/>
      </c>
      <c r="Q76" s="14" t="str" cm="1">
        <f t="array" ref="Q76">IF($E76="Yes",IF($C76&lt;=$D76,IF(MONTH(INDEX(Mom_s_Date,$C76))=Q$1,INDEX(Mom_s_Date,$C76),""),"")&amp;
IF($C76+1&lt;=$D76,IF(MONTH(INDEX(Mom_s_Date,$C76+1))=Q$1,INDEX(Mom_s_Date,$C76+1),""),"")&amp;
IF($C76+2&lt;=$D76,IF(MONTH(INDEX(Mom_s_Date,$C76+2))=Q$1,INDEX(Mom_s_Date,$C76+2),""),"")&amp;
IF($C76+3&lt;=$D76,IF(MONTH(INDEX(Mom_s_Date,$C76+3))=Q$1,INDEX(Mom_s_Date,$C76+3),""),"")&amp;
IF($C76+4&lt;=$D76,IF(MONTH(INDEX(Mom_s_Date,$C76+4))=Q$1,INDEX(Mom_s_Date,$C76+4),""),"")&amp;
IF($C76+5&lt;=$D76,IF(MONTH(INDEX(Mom_s_Date,$C76+5))=Q$1,INDEX(Mom_s_Date,$C76+5),""),"")&amp;
IF($C76+6&lt;=$D76,IF(MONTH(INDEX(Mom_s_Date,$C76+6))=Q$1,INDEX(Mom_s_Date,$C76+6),""),"")&amp;
IF($C76+7&lt;=$D76,IF(MONTH(INDEX(Mom_s_Date,$C76+7))=Q$1,INDEX(Mom_s_Date,$C76+7),""),"")&amp;
IF($C76+8&lt;=$D76,IF(MONTH(INDEX(Mom_s_Date,$C76+8))=Q$1,INDEX(Mom_s_Date,$C76+8),""),"")&amp;
IF($C76+9&lt;=$D76,IF(MONTH(INDEX(Mom_s_Date,$C76+9))=Q$1,INDEX(Mom_s_Date,$C76+9),""),"")&amp;
IF($C76+10&lt;=$D76,IF(MONTH(INDEX(Mom_s_Date,$C76+10))=Q$1,INDEX(Mom_s_Date,$C76+10),""),"")&amp;
IF($C76+11&lt;=$D76,IF(MONTH(INDEX(Mom_s_Date,$C76+11))=Q$1,INDEX(Mom_s_Date,$C76+11),""),""),IF(MONTH($A76)=Q$1,$A76,""))</f>
        <v/>
      </c>
      <c r="R76" s="15" t="str" cm="1">
        <f t="array" ref="R76">IF($E76="Yes",IF($C76&lt;=$D76,IF(MONTH(INDEX(Mom_s_Date,$C76))=R$1,INDEX(Mom_s_Date,$C76),""),"")&amp;
IF($C76+1&lt;=$D76,IF(MONTH(INDEX(Mom_s_Date,$C76+1))=R$1,INDEX(Mom_s_Date,$C76+1),""),"")&amp;
IF($C76+2&lt;=$D76,IF(MONTH(INDEX(Mom_s_Date,$C76+2))=R$1,INDEX(Mom_s_Date,$C76+2),""),"")&amp;
IF($C76+3&lt;=$D76,IF(MONTH(INDEX(Mom_s_Date,$C76+3))=R$1,INDEX(Mom_s_Date,$C76+3),""),"")&amp;
IF($C76+4&lt;=$D76,IF(MONTH(INDEX(Mom_s_Date,$C76+4))=R$1,INDEX(Mom_s_Date,$C76+4),""),"")&amp;
IF($C76+5&lt;=$D76,IF(MONTH(INDEX(Mom_s_Date,$C76+5))=R$1,INDEX(Mom_s_Date,$C76+5),""),"")&amp;
IF($C76+6&lt;=$D76,IF(MONTH(INDEX(Mom_s_Date,$C76+6))=R$1,INDEX(Mom_s_Date,$C76+6),""),"")&amp;
IF($C76+7&lt;=$D76,IF(MONTH(INDEX(Mom_s_Date,$C76+7))=R$1,INDEX(Mom_s_Date,$C76+7),""),"")&amp;
IF($C76+8&lt;=$D76,IF(MONTH(INDEX(Mom_s_Date,$C76+8))=R$1,INDEX(Mom_s_Date,$C76+8),""),"")&amp;
IF($C76+9&lt;=$D76,IF(MONTH(INDEX(Mom_s_Date,$C76+9))=R$1,INDEX(Mom_s_Date,$C76+9),""),"")&amp;
IF($C76+10&lt;=$D76,IF(MONTH(INDEX(Mom_s_Date,$C76+10))=R$1,INDEX(Mom_s_Date,$C76+10),""),"")&amp;
IF($C76+11&lt;=$D76,IF(MONTH(INDEX(Mom_s_Date,$C76+11))=R$1,INDEX(Mom_s_Date,$C76+11),""),""),IF(MONTH($A76)=R$1,$A76,""))</f>
        <v/>
      </c>
    </row>
    <row r="77" spans="1:18" x14ac:dyDescent="0.35">
      <c r="A77" s="4">
        <f>INDEX(Dad_s_Date,MATCH(F74,Dad_Year,0))</f>
        <v>51801</v>
      </c>
      <c r="B77" s="4">
        <f>INDEX(Dad_s_Date,MATCH(F74,Dad_Year,1))</f>
        <v>51801</v>
      </c>
      <c r="C77" s="5">
        <f>MATCH(A77,Dad_s_Date,0)</f>
        <v>19</v>
      </c>
      <c r="D77" s="5">
        <f>MATCH(B77,Dad_s_Date,0)</f>
        <v>19</v>
      </c>
      <c r="E77" s="5" t="str">
        <f t="shared" si="1"/>
        <v/>
      </c>
      <c r="F77" s="6" t="s">
        <v>2</v>
      </c>
      <c r="G77" s="19" t="str" cm="1">
        <f t="array" ref="G77">IF($E77="Yes",IF($C77&lt;=$D77,IF(MONTH(INDEX(Dad_s_Date,$C77))=G$1,INDEX(Dad_s_Date,$C77),""),"")&amp;
IF($C77+1&lt;=$D77,IF(MONTH(INDEX(Dad_s_Date,$C77+1))=G$1,INDEX(Dad_s_Date,$C77+1),""),"")&amp;
IF($C77+2&lt;=$D77,IF(MONTH(INDEX(Dad_s_Date,$C77+2))=G$1,INDEX(Dad_s_Date,$C77+2),""),"")&amp;
IF($C77+3&lt;=$D77,IF(MONTH(INDEX(Dad_s_Date,$C77+3))=G$1,INDEX(Dad_s_Date,$C77+3),""),"")&amp;
IF($C77+4&lt;=$D77,IF(MONTH(INDEX(Dad_s_Date,$C77+4))=G$1,INDEX(Dad_s_Date,$C77+4),""),"")&amp;
IF($C77+5&lt;=$D77,IF(MONTH(INDEX(Dad_s_Date,$C77+5))=G$1,INDEX(Dad_s_Date,$C77+5),""),"")&amp;
IF($C77+6&lt;=$D77,IF(MONTH(INDEX(Dad_s_Date,$C77+6))=G$1,INDEX(Dad_s_Date,$C77+6),""),"")&amp;
IF($C77+7&lt;=$D77,IF(MONTH(INDEX(Dad_s_Date,$C77+7))=G$1,INDEX(Dad_s_Date,$C77+7),""),"")&amp;
IF($C77+8&lt;=$D77,IF(MONTH(INDEX(Dad_s_Date,$C77+8))=G$1,INDEX(Dad_s_Date,$C77+8),""),"")&amp;
IF($C77+9&lt;=$D77,IF(MONTH(INDEX(Dad_s_Date,$C77+9))=G$1,INDEX(Dad_s_Date,$C77+9),""),"")&amp;
IF($C77+10&lt;=$D77,IF(MONTH(INDEX(Dad_s_Date,$C77+10))=G$1,INDEX(Dad_s_Date,$C77+10),""),"")&amp;
IF($C77+11&lt;=$D77,IF(MONTH(INDEX(Dad_s_Date,$C77+11))=G$1,INDEX(Dad_s_Date,$C77+11),""),""),IF(MONTH($A77)=G$1,$A77,""))</f>
        <v/>
      </c>
      <c r="H77" s="16" t="str" cm="1">
        <f t="array" ref="H77">IF($E77="Yes",IF($C77&lt;=$D77,IF(MONTH(INDEX(Dad_s_Date,$C77))=H$1,INDEX(Dad_s_Date,$C77),""),"")&amp;
IF($C77+1&lt;=$D77,IF(MONTH(INDEX(Dad_s_Date,$C77+1))=H$1,INDEX(Dad_s_Date,$C77+1),""),"")&amp;
IF($C77+2&lt;=$D77,IF(MONTH(INDEX(Dad_s_Date,$C77+2))=H$1,INDEX(Dad_s_Date,$C77+2),""),"")&amp;
IF($C77+3&lt;=$D77,IF(MONTH(INDEX(Dad_s_Date,$C77+3))=H$1,INDEX(Dad_s_Date,$C77+3),""),"")&amp;
IF($C77+4&lt;=$D77,IF(MONTH(INDEX(Dad_s_Date,$C77+4))=H$1,INDEX(Dad_s_Date,$C77+4),""),"")&amp;
IF($C77+5&lt;=$D77,IF(MONTH(INDEX(Dad_s_Date,$C77+5))=H$1,INDEX(Dad_s_Date,$C77+5),""),"")&amp;
IF($C77+6&lt;=$D77,IF(MONTH(INDEX(Dad_s_Date,$C77+6))=H$1,INDEX(Dad_s_Date,$C77+6),""),"")&amp;
IF($C77+7&lt;=$D77,IF(MONTH(INDEX(Dad_s_Date,$C77+7))=H$1,INDEX(Dad_s_Date,$C77+7),""),"")&amp;
IF($C77+8&lt;=$D77,IF(MONTH(INDEX(Dad_s_Date,$C77+8))=H$1,INDEX(Dad_s_Date,$C77+8),""),"")&amp;
IF($C77+9&lt;=$D77,IF(MONTH(INDEX(Dad_s_Date,$C77+9))=H$1,INDEX(Dad_s_Date,$C77+9),""),"")&amp;
IF($C77+10&lt;=$D77,IF(MONTH(INDEX(Dad_s_Date,$C77+10))=H$1,INDEX(Dad_s_Date,$C77+10),""),"")&amp;
IF($C77+11&lt;=$D77,IF(MONTH(INDEX(Dad_s_Date,$C77+11))=H$1,INDEX(Dad_s_Date,$C77+11),""),""),IF(MONTH($A77)=H$1,$A77,""))</f>
        <v/>
      </c>
      <c r="I77" s="16" t="str" cm="1">
        <f t="array" ref="I77">IF($E77="Yes",IF($C77&lt;=$D77,IF(MONTH(INDEX(Dad_s_Date,$C77))=I$1,INDEX(Dad_s_Date,$C77),""),"")&amp;
IF($C77+1&lt;=$D77,IF(MONTH(INDEX(Dad_s_Date,$C77+1))=I$1,INDEX(Dad_s_Date,$C77+1),""),"")&amp;
IF($C77+2&lt;=$D77,IF(MONTH(INDEX(Dad_s_Date,$C77+2))=I$1,INDEX(Dad_s_Date,$C77+2),""),"")&amp;
IF($C77+3&lt;=$D77,IF(MONTH(INDEX(Dad_s_Date,$C77+3))=I$1,INDEX(Dad_s_Date,$C77+3),""),"")&amp;
IF($C77+4&lt;=$D77,IF(MONTH(INDEX(Dad_s_Date,$C77+4))=I$1,INDEX(Dad_s_Date,$C77+4),""),"")&amp;
IF($C77+5&lt;=$D77,IF(MONTH(INDEX(Dad_s_Date,$C77+5))=I$1,INDEX(Dad_s_Date,$C77+5),""),"")&amp;
IF($C77+6&lt;=$D77,IF(MONTH(INDEX(Dad_s_Date,$C77+6))=I$1,INDEX(Dad_s_Date,$C77+6),""),"")&amp;
IF($C77+7&lt;=$D77,IF(MONTH(INDEX(Dad_s_Date,$C77+7))=I$1,INDEX(Dad_s_Date,$C77+7),""),"")&amp;
IF($C77+8&lt;=$D77,IF(MONTH(INDEX(Dad_s_Date,$C77+8))=I$1,INDEX(Dad_s_Date,$C77+8),""),"")&amp;
IF($C77+9&lt;=$D77,IF(MONTH(INDEX(Dad_s_Date,$C77+9))=I$1,INDEX(Dad_s_Date,$C77+9),""),"")&amp;
IF($C77+10&lt;=$D77,IF(MONTH(INDEX(Dad_s_Date,$C77+10))=I$1,INDEX(Dad_s_Date,$C77+10),""),"")&amp;
IF($C77+11&lt;=$D77,IF(MONTH(INDEX(Dad_s_Date,$C77+11))=I$1,INDEX(Dad_s_Date,$C77+11),""),""),IF(MONTH($A77)=I$1,$A77,""))</f>
        <v/>
      </c>
      <c r="J77" s="16" t="str" cm="1">
        <f t="array" ref="J77">IF($E77="Yes",IF($C77&lt;=$D77,IF(MONTH(INDEX(Dad_s_Date,$C77))=J$1,INDEX(Dad_s_Date,$C77),""),"")&amp;
IF($C77+1&lt;=$D77,IF(MONTH(INDEX(Dad_s_Date,$C77+1))=J$1,INDEX(Dad_s_Date,$C77+1),""),"")&amp;
IF($C77+2&lt;=$D77,IF(MONTH(INDEX(Dad_s_Date,$C77+2))=J$1,INDEX(Dad_s_Date,$C77+2),""),"")&amp;
IF($C77+3&lt;=$D77,IF(MONTH(INDEX(Dad_s_Date,$C77+3))=J$1,INDEX(Dad_s_Date,$C77+3),""),"")&amp;
IF($C77+4&lt;=$D77,IF(MONTH(INDEX(Dad_s_Date,$C77+4))=J$1,INDEX(Dad_s_Date,$C77+4),""),"")&amp;
IF($C77+5&lt;=$D77,IF(MONTH(INDEX(Dad_s_Date,$C77+5))=J$1,INDEX(Dad_s_Date,$C77+5),""),"")&amp;
IF($C77+6&lt;=$D77,IF(MONTH(INDEX(Dad_s_Date,$C77+6))=J$1,INDEX(Dad_s_Date,$C77+6),""),"")&amp;
IF($C77+7&lt;=$D77,IF(MONTH(INDEX(Dad_s_Date,$C77+7))=J$1,INDEX(Dad_s_Date,$C77+7),""),"")&amp;
IF($C77+8&lt;=$D77,IF(MONTH(INDEX(Dad_s_Date,$C77+8))=J$1,INDEX(Dad_s_Date,$C77+8),""),"")&amp;
IF($C77+9&lt;=$D77,IF(MONTH(INDEX(Dad_s_Date,$C77+9))=J$1,INDEX(Dad_s_Date,$C77+9),""),"")&amp;
IF($C77+10&lt;=$D77,IF(MONTH(INDEX(Dad_s_Date,$C77+10))=J$1,INDEX(Dad_s_Date,$C77+10),""),"")&amp;
IF($C77+11&lt;=$D77,IF(MONTH(INDEX(Dad_s_Date,$C77+11))=J$1,INDEX(Dad_s_Date,$C77+11),""),""),IF(MONTH($A77)=J$1,$A77,""))</f>
        <v/>
      </c>
      <c r="K77" s="16" t="str" cm="1">
        <f t="array" ref="K77">IF($E77="Yes",IF($C77&lt;=$D77,IF(MONTH(INDEX(Dad_s_Date,$C77))=K$1,INDEX(Dad_s_Date,$C77),""),"")&amp;
IF($C77+1&lt;=$D77,IF(MONTH(INDEX(Dad_s_Date,$C77+1))=K$1,INDEX(Dad_s_Date,$C77+1),""),"")&amp;
IF($C77+2&lt;=$D77,IF(MONTH(INDEX(Dad_s_Date,$C77+2))=K$1,INDEX(Dad_s_Date,$C77+2),""),"")&amp;
IF($C77+3&lt;=$D77,IF(MONTH(INDEX(Dad_s_Date,$C77+3))=K$1,INDEX(Dad_s_Date,$C77+3),""),"")&amp;
IF($C77+4&lt;=$D77,IF(MONTH(INDEX(Dad_s_Date,$C77+4))=K$1,INDEX(Dad_s_Date,$C77+4),""),"")&amp;
IF($C77+5&lt;=$D77,IF(MONTH(INDEX(Dad_s_Date,$C77+5))=K$1,INDEX(Dad_s_Date,$C77+5),""),"")&amp;
IF($C77+6&lt;=$D77,IF(MONTH(INDEX(Dad_s_Date,$C77+6))=K$1,INDEX(Dad_s_Date,$C77+6),""),"")&amp;
IF($C77+7&lt;=$D77,IF(MONTH(INDEX(Dad_s_Date,$C77+7))=K$1,INDEX(Dad_s_Date,$C77+7),""),"")&amp;
IF($C77+8&lt;=$D77,IF(MONTH(INDEX(Dad_s_Date,$C77+8))=K$1,INDEX(Dad_s_Date,$C77+8),""),"")&amp;
IF($C77+9&lt;=$D77,IF(MONTH(INDEX(Dad_s_Date,$C77+9))=K$1,INDEX(Dad_s_Date,$C77+9),""),"")&amp;
IF($C77+10&lt;=$D77,IF(MONTH(INDEX(Dad_s_Date,$C77+10))=K$1,INDEX(Dad_s_Date,$C77+10),""),"")&amp;
IF($C77+11&lt;=$D77,IF(MONTH(INDEX(Dad_s_Date,$C77+11))=K$1,INDEX(Dad_s_Date,$C77+11),""),""),IF(MONTH($A77)=K$1,$A77,""))</f>
        <v/>
      </c>
      <c r="L77" s="16" t="str" cm="1">
        <f t="array" ref="L77">IF($E77="Yes",IF($C77&lt;=$D77,IF(MONTH(INDEX(Dad_s_Date,$C77))=L$1,INDEX(Dad_s_Date,$C77),""),"")&amp;
IF($C77+1&lt;=$D77,IF(MONTH(INDEX(Dad_s_Date,$C77+1))=L$1,INDEX(Dad_s_Date,$C77+1),""),"")&amp;
IF($C77+2&lt;=$D77,IF(MONTH(INDEX(Dad_s_Date,$C77+2))=L$1,INDEX(Dad_s_Date,$C77+2),""),"")&amp;
IF($C77+3&lt;=$D77,IF(MONTH(INDEX(Dad_s_Date,$C77+3))=L$1,INDEX(Dad_s_Date,$C77+3),""),"")&amp;
IF($C77+4&lt;=$D77,IF(MONTH(INDEX(Dad_s_Date,$C77+4))=L$1,INDEX(Dad_s_Date,$C77+4),""),"")&amp;
IF($C77+5&lt;=$D77,IF(MONTH(INDEX(Dad_s_Date,$C77+5))=L$1,INDEX(Dad_s_Date,$C77+5),""),"")&amp;
IF($C77+6&lt;=$D77,IF(MONTH(INDEX(Dad_s_Date,$C77+6))=L$1,INDEX(Dad_s_Date,$C77+6),""),"")&amp;
IF($C77+7&lt;=$D77,IF(MONTH(INDEX(Dad_s_Date,$C77+7))=L$1,INDEX(Dad_s_Date,$C77+7),""),"")&amp;
IF($C77+8&lt;=$D77,IF(MONTH(INDEX(Dad_s_Date,$C77+8))=L$1,INDEX(Dad_s_Date,$C77+8),""),"")&amp;
IF($C77+9&lt;=$D77,IF(MONTH(INDEX(Dad_s_Date,$C77+9))=L$1,INDEX(Dad_s_Date,$C77+9),""),"")&amp;
IF($C77+10&lt;=$D77,IF(MONTH(INDEX(Dad_s_Date,$C77+10))=L$1,INDEX(Dad_s_Date,$C77+10),""),"")&amp;
IF($C77+11&lt;=$D77,IF(MONTH(INDEX(Dad_s_Date,$C77+11))=L$1,INDEX(Dad_s_Date,$C77+11),""),""),IF(MONTH($A77)=L$1,$A77,""))</f>
        <v/>
      </c>
      <c r="M77" s="16" t="str" cm="1">
        <f t="array" ref="M77">IF($E77="Yes",IF($C77&lt;=$D77,IF(MONTH(INDEX(Dad_s_Date,$C77))=M$1,INDEX(Dad_s_Date,$C77),""),"")&amp;
IF($C77+1&lt;=$D77,IF(MONTH(INDEX(Dad_s_Date,$C77+1))=M$1,INDEX(Dad_s_Date,$C77+1),""),"")&amp;
IF($C77+2&lt;=$D77,IF(MONTH(INDEX(Dad_s_Date,$C77+2))=M$1,INDEX(Dad_s_Date,$C77+2),""),"")&amp;
IF($C77+3&lt;=$D77,IF(MONTH(INDEX(Dad_s_Date,$C77+3))=M$1,INDEX(Dad_s_Date,$C77+3),""),"")&amp;
IF($C77+4&lt;=$D77,IF(MONTH(INDEX(Dad_s_Date,$C77+4))=M$1,INDEX(Dad_s_Date,$C77+4),""),"")&amp;
IF($C77+5&lt;=$D77,IF(MONTH(INDEX(Dad_s_Date,$C77+5))=M$1,INDEX(Dad_s_Date,$C77+5),""),"")&amp;
IF($C77+6&lt;=$D77,IF(MONTH(INDEX(Dad_s_Date,$C77+6))=M$1,INDEX(Dad_s_Date,$C77+6),""),"")&amp;
IF($C77+7&lt;=$D77,IF(MONTH(INDEX(Dad_s_Date,$C77+7))=M$1,INDEX(Dad_s_Date,$C77+7),""),"")&amp;
IF($C77+8&lt;=$D77,IF(MONTH(INDEX(Dad_s_Date,$C77+8))=M$1,INDEX(Dad_s_Date,$C77+8),""),"")&amp;
IF($C77+9&lt;=$D77,IF(MONTH(INDEX(Dad_s_Date,$C77+9))=M$1,INDEX(Dad_s_Date,$C77+9),""),"")&amp;
IF($C77+10&lt;=$D77,IF(MONTH(INDEX(Dad_s_Date,$C77+10))=M$1,INDEX(Dad_s_Date,$C77+10),""),"")&amp;
IF($C77+11&lt;=$D77,IF(MONTH(INDEX(Dad_s_Date,$C77+11))=M$1,INDEX(Dad_s_Date,$C77+11),""),""),IF(MONTH($A77)=M$1,$A77,""))</f>
        <v/>
      </c>
      <c r="N77" s="16" t="str" cm="1">
        <f t="array" ref="N77">IF($E77="Yes",IF($C77&lt;=$D77,IF(MONTH(INDEX(Dad_s_Date,$C77))=N$1,INDEX(Dad_s_Date,$C77),""),"")&amp;
IF($C77+1&lt;=$D77,IF(MONTH(INDEX(Dad_s_Date,$C77+1))=N$1,INDEX(Dad_s_Date,$C77+1),""),"")&amp;
IF($C77+2&lt;=$D77,IF(MONTH(INDEX(Dad_s_Date,$C77+2))=N$1,INDEX(Dad_s_Date,$C77+2),""),"")&amp;
IF($C77+3&lt;=$D77,IF(MONTH(INDEX(Dad_s_Date,$C77+3))=N$1,INDEX(Dad_s_Date,$C77+3),""),"")&amp;
IF($C77+4&lt;=$D77,IF(MONTH(INDEX(Dad_s_Date,$C77+4))=N$1,INDEX(Dad_s_Date,$C77+4),""),"")&amp;
IF($C77+5&lt;=$D77,IF(MONTH(INDEX(Dad_s_Date,$C77+5))=N$1,INDEX(Dad_s_Date,$C77+5),""),"")&amp;
IF($C77+6&lt;=$D77,IF(MONTH(INDEX(Dad_s_Date,$C77+6))=N$1,INDEX(Dad_s_Date,$C77+6),""),"")&amp;
IF($C77+7&lt;=$D77,IF(MONTH(INDEX(Dad_s_Date,$C77+7))=N$1,INDEX(Dad_s_Date,$C77+7),""),"")&amp;
IF($C77+8&lt;=$D77,IF(MONTH(INDEX(Dad_s_Date,$C77+8))=N$1,INDEX(Dad_s_Date,$C77+8),""),"")&amp;
IF($C77+9&lt;=$D77,IF(MONTH(INDEX(Dad_s_Date,$C77+9))=N$1,INDEX(Dad_s_Date,$C77+9),""),"")&amp;
IF($C77+10&lt;=$D77,IF(MONTH(INDEX(Dad_s_Date,$C77+10))=N$1,INDEX(Dad_s_Date,$C77+10),""),"")&amp;
IF($C77+11&lt;=$D77,IF(MONTH(INDEX(Dad_s_Date,$C77+11))=N$1,INDEX(Dad_s_Date,$C77+11),""),""),IF(MONTH($A77)=N$1,$A77,""))</f>
        <v/>
      </c>
      <c r="O77" s="16" t="str" cm="1">
        <f t="array" ref="O77">IF($E77="Yes",IF($C77&lt;=$D77,IF(MONTH(INDEX(Dad_s_Date,$C77))=O$1,INDEX(Dad_s_Date,$C77),""),"")&amp;
IF($C77+1&lt;=$D77,IF(MONTH(INDEX(Dad_s_Date,$C77+1))=O$1,INDEX(Dad_s_Date,$C77+1),""),"")&amp;
IF($C77+2&lt;=$D77,IF(MONTH(INDEX(Dad_s_Date,$C77+2))=O$1,INDEX(Dad_s_Date,$C77+2),""),"")&amp;
IF($C77+3&lt;=$D77,IF(MONTH(INDEX(Dad_s_Date,$C77+3))=O$1,INDEX(Dad_s_Date,$C77+3),""),"")&amp;
IF($C77+4&lt;=$D77,IF(MONTH(INDEX(Dad_s_Date,$C77+4))=O$1,INDEX(Dad_s_Date,$C77+4),""),"")&amp;
IF($C77+5&lt;=$D77,IF(MONTH(INDEX(Dad_s_Date,$C77+5))=O$1,INDEX(Dad_s_Date,$C77+5),""),"")&amp;
IF($C77+6&lt;=$D77,IF(MONTH(INDEX(Dad_s_Date,$C77+6))=O$1,INDEX(Dad_s_Date,$C77+6),""),"")&amp;
IF($C77+7&lt;=$D77,IF(MONTH(INDEX(Dad_s_Date,$C77+7))=O$1,INDEX(Dad_s_Date,$C77+7),""),"")&amp;
IF($C77+8&lt;=$D77,IF(MONTH(INDEX(Dad_s_Date,$C77+8))=O$1,INDEX(Dad_s_Date,$C77+8),""),"")&amp;
IF($C77+9&lt;=$D77,IF(MONTH(INDEX(Dad_s_Date,$C77+9))=O$1,INDEX(Dad_s_Date,$C77+9),""),"")&amp;
IF($C77+10&lt;=$D77,IF(MONTH(INDEX(Dad_s_Date,$C77+10))=O$1,INDEX(Dad_s_Date,$C77+10),""),"")&amp;
IF($C77+11&lt;=$D77,IF(MONTH(INDEX(Dad_s_Date,$C77+11))=O$1,INDEX(Dad_s_Date,$C77+11),""),""),IF(MONTH($A77)=O$1,$A77,""))</f>
        <v/>
      </c>
      <c r="P77" s="16" cm="1">
        <f t="array" ref="P77">IF($E77="Yes",IF($C77&lt;=$D77,IF(MONTH(INDEX(Dad_s_Date,$C77))=P$1,INDEX(Dad_s_Date,$C77),""),"")&amp;
IF($C77+1&lt;=$D77,IF(MONTH(INDEX(Dad_s_Date,$C77+1))=P$1,INDEX(Dad_s_Date,$C77+1),""),"")&amp;
IF($C77+2&lt;=$D77,IF(MONTH(INDEX(Dad_s_Date,$C77+2))=P$1,INDEX(Dad_s_Date,$C77+2),""),"")&amp;
IF($C77+3&lt;=$D77,IF(MONTH(INDEX(Dad_s_Date,$C77+3))=P$1,INDEX(Dad_s_Date,$C77+3),""),"")&amp;
IF($C77+4&lt;=$D77,IF(MONTH(INDEX(Dad_s_Date,$C77+4))=P$1,INDEX(Dad_s_Date,$C77+4),""),"")&amp;
IF($C77+5&lt;=$D77,IF(MONTH(INDEX(Dad_s_Date,$C77+5))=P$1,INDEX(Dad_s_Date,$C77+5),""),"")&amp;
IF($C77+6&lt;=$D77,IF(MONTH(INDEX(Dad_s_Date,$C77+6))=P$1,INDEX(Dad_s_Date,$C77+6),""),"")&amp;
IF($C77+7&lt;=$D77,IF(MONTH(INDEX(Dad_s_Date,$C77+7))=P$1,INDEX(Dad_s_Date,$C77+7),""),"")&amp;
IF($C77+8&lt;=$D77,IF(MONTH(INDEX(Dad_s_Date,$C77+8))=P$1,INDEX(Dad_s_Date,$C77+8),""),"")&amp;
IF($C77+9&lt;=$D77,IF(MONTH(INDEX(Dad_s_Date,$C77+9))=P$1,INDEX(Dad_s_Date,$C77+9),""),"")&amp;
IF($C77+10&lt;=$D77,IF(MONTH(INDEX(Dad_s_Date,$C77+10))=P$1,INDEX(Dad_s_Date,$C77+10),""),"")&amp;
IF($C77+11&lt;=$D77,IF(MONTH(INDEX(Dad_s_Date,$C77+11))=P$1,INDEX(Dad_s_Date,$C77+11),""),""),IF(MONTH($A77)=P$1,$A77,""))</f>
        <v>51801</v>
      </c>
      <c r="Q77" s="16" t="str" cm="1">
        <f t="array" ref="Q77">IF($E77="Yes",IF($C77&lt;=$D77,IF(MONTH(INDEX(Dad_s_Date,$C77))=Q$1,INDEX(Dad_s_Date,$C77),""),"")&amp;
IF($C77+1&lt;=$D77,IF(MONTH(INDEX(Dad_s_Date,$C77+1))=Q$1,INDEX(Dad_s_Date,$C77+1),""),"")&amp;
IF($C77+2&lt;=$D77,IF(MONTH(INDEX(Dad_s_Date,$C77+2))=Q$1,INDEX(Dad_s_Date,$C77+2),""),"")&amp;
IF($C77+3&lt;=$D77,IF(MONTH(INDEX(Dad_s_Date,$C77+3))=Q$1,INDEX(Dad_s_Date,$C77+3),""),"")&amp;
IF($C77+4&lt;=$D77,IF(MONTH(INDEX(Dad_s_Date,$C77+4))=Q$1,INDEX(Dad_s_Date,$C77+4),""),"")&amp;
IF($C77+5&lt;=$D77,IF(MONTH(INDEX(Dad_s_Date,$C77+5))=Q$1,INDEX(Dad_s_Date,$C77+5),""),"")&amp;
IF($C77+6&lt;=$D77,IF(MONTH(INDEX(Dad_s_Date,$C77+6))=Q$1,INDEX(Dad_s_Date,$C77+6),""),"")&amp;
IF($C77+7&lt;=$D77,IF(MONTH(INDEX(Dad_s_Date,$C77+7))=Q$1,INDEX(Dad_s_Date,$C77+7),""),"")&amp;
IF($C77+8&lt;=$D77,IF(MONTH(INDEX(Dad_s_Date,$C77+8))=Q$1,INDEX(Dad_s_Date,$C77+8),""),"")&amp;
IF($C77+9&lt;=$D77,IF(MONTH(INDEX(Dad_s_Date,$C77+9))=Q$1,INDEX(Dad_s_Date,$C77+9),""),"")&amp;
IF($C77+10&lt;=$D77,IF(MONTH(INDEX(Dad_s_Date,$C77+10))=Q$1,INDEX(Dad_s_Date,$C77+10),""),"")&amp;
IF($C77+11&lt;=$D77,IF(MONTH(INDEX(Dad_s_Date,$C77+11))=Q$1,INDEX(Dad_s_Date,$C77+11),""),""),IF(MONTH($A77)=Q$1,$A77,""))</f>
        <v/>
      </c>
      <c r="R77" s="17" t="str" cm="1">
        <f t="array" ref="R77">IF($E77="Yes",IF($C77&lt;=$D77,IF(MONTH(INDEX(Dad_s_Date,$C77))=R$1,INDEX(Dad_s_Date,$C77),""),"")&amp;
IF($C77+1&lt;=$D77,IF(MONTH(INDEX(Dad_s_Date,$C77+1))=R$1,INDEX(Dad_s_Date,$C77+1),""),"")&amp;
IF($C77+2&lt;=$D77,IF(MONTH(INDEX(Dad_s_Date,$C77+2))=R$1,INDEX(Dad_s_Date,$C77+2),""),"")&amp;
IF($C77+3&lt;=$D77,IF(MONTH(INDEX(Dad_s_Date,$C77+3))=R$1,INDEX(Dad_s_Date,$C77+3),""),"")&amp;
IF($C77+4&lt;=$D77,IF(MONTH(INDEX(Dad_s_Date,$C77+4))=R$1,INDEX(Dad_s_Date,$C77+4),""),"")&amp;
IF($C77+5&lt;=$D77,IF(MONTH(INDEX(Dad_s_Date,$C77+5))=R$1,INDEX(Dad_s_Date,$C77+5),""),"")&amp;
IF($C77+6&lt;=$D77,IF(MONTH(INDEX(Dad_s_Date,$C77+6))=R$1,INDEX(Dad_s_Date,$C77+6),""),"")&amp;
IF($C77+7&lt;=$D77,IF(MONTH(INDEX(Dad_s_Date,$C77+7))=R$1,INDEX(Dad_s_Date,$C77+7),""),"")&amp;
IF($C77+8&lt;=$D77,IF(MONTH(INDEX(Dad_s_Date,$C77+8))=R$1,INDEX(Dad_s_Date,$C77+8),""),"")&amp;
IF($C77+9&lt;=$D77,IF(MONTH(INDEX(Dad_s_Date,$C77+9))=R$1,INDEX(Dad_s_Date,$C77+9),""),"")&amp;
IF($C77+10&lt;=$D77,IF(MONTH(INDEX(Dad_s_Date,$C77+10))=R$1,INDEX(Dad_s_Date,$C77+10),""),"")&amp;
IF($C77+11&lt;=$D77,IF(MONTH(INDEX(Dad_s_Date,$C77+11))=R$1,INDEX(Dad_s_Date,$C77+11),""),""),IF(MONTH($A77)=R$1,$A77,""))</f>
        <v/>
      </c>
    </row>
    <row r="78" spans="1:18" x14ac:dyDescent="0.35">
      <c r="E78" s="5" t="str">
        <f t="shared" si="1"/>
        <v/>
      </c>
      <c r="F78" s="6">
        <v>2042</v>
      </c>
      <c r="G78" s="21" t="s">
        <v>5</v>
      </c>
      <c r="H78" s="21" t="s">
        <v>6</v>
      </c>
      <c r="I78" s="21" t="s">
        <v>7</v>
      </c>
      <c r="J78" s="21" t="s">
        <v>8</v>
      </c>
      <c r="K78" s="21" t="s">
        <v>9</v>
      </c>
      <c r="L78" s="21" t="s">
        <v>10</v>
      </c>
      <c r="M78" s="21" t="s">
        <v>16</v>
      </c>
      <c r="N78" s="21" t="s">
        <v>11</v>
      </c>
      <c r="O78" s="21" t="s">
        <v>12</v>
      </c>
      <c r="P78" s="21" t="s">
        <v>13</v>
      </c>
      <c r="Q78" s="21" t="s">
        <v>14</v>
      </c>
      <c r="R78" s="21" t="s">
        <v>15</v>
      </c>
    </row>
    <row r="79" spans="1:18" x14ac:dyDescent="0.35">
      <c r="A79" s="4">
        <f>INDEX(My_Date,MATCH(F78,My_Year,0))</f>
        <v>51981</v>
      </c>
      <c r="B79" s="4">
        <f>INDEX(My_Date,MATCH(F78,My_Year,1))</f>
        <v>51981</v>
      </c>
      <c r="C79" s="5">
        <f>MATCH(A79,My_Date,0)</f>
        <v>21</v>
      </c>
      <c r="D79" s="5">
        <f>MATCH(B79,My_Date,0)</f>
        <v>21</v>
      </c>
      <c r="E79" s="5" t="str">
        <f t="shared" si="1"/>
        <v/>
      </c>
      <c r="F79" s="6" t="s">
        <v>0</v>
      </c>
      <c r="G79" s="22" t="str" cm="1">
        <f t="array" ref="G79">IF($E79="Yes",IF($C79&lt;=$D79,IF(MONTH(INDEX(My_Date,$C79))=G$1,INDEX(My_Date,$C79),""),"")&amp;
IF($C79+1&lt;=$D79,IF(MONTH(INDEX(My_Date,$C79+1))=G$1,INDEX(My_Date,$C79+1),""),"")&amp;
IF($C79+2&lt;=$D79,IF(MONTH(INDEX(My_Date,$C79+2))=G$1,INDEX(My_Date,$C79+2),""),"")&amp;
IF($C79+3&lt;=$D79,IF(MONTH(INDEX(My_Date,$C79+3))=G$1,INDEX(My_Date,$C79+3),""),"")&amp;
IF($C79+4&lt;=$D79,IF(MONTH(INDEX(My_Date,$C79+4))=G$1,INDEX(My_Date,$C79+4),""),"")&amp;
IF($C79+5&lt;=$D79,IF(MONTH(INDEX(My_Date,$C79+5))=G$1,INDEX(My_Date,$C79+5),""),"")&amp;
IF($C79+6&lt;=$D79,IF(MONTH(INDEX(My_Date,$C79+6))=G$1,INDEX(My_Date,$C79+6),""),"")&amp;
IF($C79+7&lt;=$D79,IF(MONTH(INDEX(My_Date,$C79+7))=G$1,INDEX(My_Date,$C79+7),""),"")&amp;
IF($C79+8&lt;=$D79,IF(MONTH(INDEX(My_Date,$C79+8))=G$1,INDEX(My_Date,$C79+8),""),"")&amp;
IF($C79+9&lt;=$D79,IF(MONTH(INDEX(My_Date,$C79+9))=G$1,INDEX(My_Date,$C79+9),""),"")&amp;
IF($C79+10&lt;=$D79,IF(MONTH(INDEX(My_Date,$C79+10))=G$1,INDEX(My_Date,$C79+10),""),"")&amp;
IF($C79+11&lt;=$D79,IF(MONTH(INDEX(My_Date,$C79+11))=G$1,INDEX(My_Date,$C79+11),""),""),IF(MONTH($A79)=G$1,$A79,""))</f>
        <v/>
      </c>
      <c r="H79" s="23" t="str" cm="1">
        <f t="array" ref="H79">IF($E79="Yes",IF($C79&lt;=$D79,IF(MONTH(INDEX(My_Date,$C79))=H$1,INDEX(My_Date,$C79),""),"")&amp;
IF($C79+1&lt;=$D79,IF(MONTH(INDEX(My_Date,$C79+1))=H$1,INDEX(My_Date,$C79+1),""),"")&amp;
IF($C79+2&lt;=$D79,IF(MONTH(INDEX(My_Date,$C79+2))=H$1,INDEX(My_Date,$C79+2),""),"")&amp;
IF($C79+3&lt;=$D79,IF(MONTH(INDEX(My_Date,$C79+3))=H$1,INDEX(My_Date,$C79+3),""),"")&amp;
IF($C79+4&lt;=$D79,IF(MONTH(INDEX(My_Date,$C79+4))=H$1,INDEX(My_Date,$C79+4),""),"")&amp;
IF($C79+5&lt;=$D79,IF(MONTH(INDEX(My_Date,$C79+5))=H$1,INDEX(My_Date,$C79+5),""),"")&amp;
IF($C79+6&lt;=$D79,IF(MONTH(INDEX(My_Date,$C79+6))=H$1,INDEX(My_Date,$C79+6),""),"")&amp;
IF($C79+7&lt;=$D79,IF(MONTH(INDEX(My_Date,$C79+7))=H$1,INDEX(My_Date,$C79+7),""),"")&amp;
IF($C79+8&lt;=$D79,IF(MONTH(INDEX(My_Date,$C79+8))=H$1,INDEX(My_Date,$C79+8),""),"")&amp;
IF($C79+9&lt;=$D79,IF(MONTH(INDEX(My_Date,$C79+9))=H$1,INDEX(My_Date,$C79+9),""),"")&amp;
IF($C79+10&lt;=$D79,IF(MONTH(INDEX(My_Date,$C79+10))=H$1,INDEX(My_Date,$C79+10),""),"")&amp;
IF($C79+11&lt;=$D79,IF(MONTH(INDEX(My_Date,$C79+11))=H$1,INDEX(My_Date,$C79+11),""),""),IF(MONTH($A79)=H$1,$A79,""))</f>
        <v/>
      </c>
      <c r="I79" s="23" t="str" cm="1">
        <f t="array" ref="I79">IF($E79="Yes",IF($C79&lt;=$D79,IF(MONTH(INDEX(My_Date,$C79))=I$1,INDEX(My_Date,$C79),""),"")&amp;
IF($C79+1&lt;=$D79,IF(MONTH(INDEX(My_Date,$C79+1))=I$1,INDEX(My_Date,$C79+1),""),"")&amp;
IF($C79+2&lt;=$D79,IF(MONTH(INDEX(My_Date,$C79+2))=I$1,INDEX(My_Date,$C79+2),""),"")&amp;
IF($C79+3&lt;=$D79,IF(MONTH(INDEX(My_Date,$C79+3))=I$1,INDEX(My_Date,$C79+3),""),"")&amp;
IF($C79+4&lt;=$D79,IF(MONTH(INDEX(My_Date,$C79+4))=I$1,INDEX(My_Date,$C79+4),""),"")&amp;
IF($C79+5&lt;=$D79,IF(MONTH(INDEX(My_Date,$C79+5))=I$1,INDEX(My_Date,$C79+5),""),"")&amp;
IF($C79+6&lt;=$D79,IF(MONTH(INDEX(My_Date,$C79+6))=I$1,INDEX(My_Date,$C79+6),""),"")&amp;
IF($C79+7&lt;=$D79,IF(MONTH(INDEX(My_Date,$C79+7))=I$1,INDEX(My_Date,$C79+7),""),"")&amp;
IF($C79+8&lt;=$D79,IF(MONTH(INDEX(My_Date,$C79+8))=I$1,INDEX(My_Date,$C79+8),""),"")&amp;
IF($C79+9&lt;=$D79,IF(MONTH(INDEX(My_Date,$C79+9))=I$1,INDEX(My_Date,$C79+9),""),"")&amp;
IF($C79+10&lt;=$D79,IF(MONTH(INDEX(My_Date,$C79+10))=I$1,INDEX(My_Date,$C79+10),""),"")&amp;
IF($C79+11&lt;=$D79,IF(MONTH(INDEX(My_Date,$C79+11))=I$1,INDEX(My_Date,$C79+11),""),""),IF(MONTH($A79)=I$1,$A79,""))</f>
        <v/>
      </c>
      <c r="J79" s="23" cm="1">
        <f t="array" ref="J79">IF($E79="Yes",IF($C79&lt;=$D79,IF(MONTH(INDEX(My_Date,$C79))=J$1,INDEX(My_Date,$C79),""),"")&amp;
IF($C79+1&lt;=$D79,IF(MONTH(INDEX(My_Date,$C79+1))=J$1,INDEX(My_Date,$C79+1),""),"")&amp;
IF($C79+2&lt;=$D79,IF(MONTH(INDEX(My_Date,$C79+2))=J$1,INDEX(My_Date,$C79+2),""),"")&amp;
IF($C79+3&lt;=$D79,IF(MONTH(INDEX(My_Date,$C79+3))=J$1,INDEX(My_Date,$C79+3),""),"")&amp;
IF($C79+4&lt;=$D79,IF(MONTH(INDEX(My_Date,$C79+4))=J$1,INDEX(My_Date,$C79+4),""),"")&amp;
IF($C79+5&lt;=$D79,IF(MONTH(INDEX(My_Date,$C79+5))=J$1,INDEX(My_Date,$C79+5),""),"")&amp;
IF($C79+6&lt;=$D79,IF(MONTH(INDEX(My_Date,$C79+6))=J$1,INDEX(My_Date,$C79+6),""),"")&amp;
IF($C79+7&lt;=$D79,IF(MONTH(INDEX(My_Date,$C79+7))=J$1,INDEX(My_Date,$C79+7),""),"")&amp;
IF($C79+8&lt;=$D79,IF(MONTH(INDEX(My_Date,$C79+8))=J$1,INDEX(My_Date,$C79+8),""),"")&amp;
IF($C79+9&lt;=$D79,IF(MONTH(INDEX(My_Date,$C79+9))=J$1,INDEX(My_Date,$C79+9),""),"")&amp;
IF($C79+10&lt;=$D79,IF(MONTH(INDEX(My_Date,$C79+10))=J$1,INDEX(My_Date,$C79+10),""),"")&amp;
IF($C79+11&lt;=$D79,IF(MONTH(INDEX(My_Date,$C79+11))=J$1,INDEX(My_Date,$C79+11),""),""),IF(MONTH($A79)=J$1,$A79,""))</f>
        <v>51981</v>
      </c>
      <c r="K79" s="23" t="str" cm="1">
        <f t="array" ref="K79">IF($E79="Yes",IF($C79&lt;=$D79,IF(MONTH(INDEX(My_Date,$C79))=K$1,INDEX(My_Date,$C79),""),"")&amp;
IF($C79+1&lt;=$D79,IF(MONTH(INDEX(My_Date,$C79+1))=K$1,INDEX(My_Date,$C79+1),""),"")&amp;
IF($C79+2&lt;=$D79,IF(MONTH(INDEX(My_Date,$C79+2))=K$1,INDEX(My_Date,$C79+2),""),"")&amp;
IF($C79+3&lt;=$D79,IF(MONTH(INDEX(My_Date,$C79+3))=K$1,INDEX(My_Date,$C79+3),""),"")&amp;
IF($C79+4&lt;=$D79,IF(MONTH(INDEX(My_Date,$C79+4))=K$1,INDEX(My_Date,$C79+4),""),"")&amp;
IF($C79+5&lt;=$D79,IF(MONTH(INDEX(My_Date,$C79+5))=K$1,INDEX(My_Date,$C79+5),""),"")&amp;
IF($C79+6&lt;=$D79,IF(MONTH(INDEX(My_Date,$C79+6))=K$1,INDEX(My_Date,$C79+6),""),"")&amp;
IF($C79+7&lt;=$D79,IF(MONTH(INDEX(My_Date,$C79+7))=K$1,INDEX(My_Date,$C79+7),""),"")&amp;
IF($C79+8&lt;=$D79,IF(MONTH(INDEX(My_Date,$C79+8))=K$1,INDEX(My_Date,$C79+8),""),"")&amp;
IF($C79+9&lt;=$D79,IF(MONTH(INDEX(My_Date,$C79+9))=K$1,INDEX(My_Date,$C79+9),""),"")&amp;
IF($C79+10&lt;=$D79,IF(MONTH(INDEX(My_Date,$C79+10))=K$1,INDEX(My_Date,$C79+10),""),"")&amp;
IF($C79+11&lt;=$D79,IF(MONTH(INDEX(My_Date,$C79+11))=K$1,INDEX(My_Date,$C79+11),""),""),IF(MONTH($A79)=K$1,$A79,""))</f>
        <v/>
      </c>
      <c r="L79" s="23" t="str" cm="1">
        <f t="array" ref="L79">IF($E79="Yes",IF($C79&lt;=$D79,IF(MONTH(INDEX(My_Date,$C79))=L$1,INDEX(My_Date,$C79),""),"")&amp;
IF($C79+1&lt;=$D79,IF(MONTH(INDEX(My_Date,$C79+1))=L$1,INDEX(My_Date,$C79+1),""),"")&amp;
IF($C79+2&lt;=$D79,IF(MONTH(INDEX(My_Date,$C79+2))=L$1,INDEX(My_Date,$C79+2),""),"")&amp;
IF($C79+3&lt;=$D79,IF(MONTH(INDEX(My_Date,$C79+3))=L$1,INDEX(My_Date,$C79+3),""),"")&amp;
IF($C79+4&lt;=$D79,IF(MONTH(INDEX(My_Date,$C79+4))=L$1,INDEX(My_Date,$C79+4),""),"")&amp;
IF($C79+5&lt;=$D79,IF(MONTH(INDEX(My_Date,$C79+5))=L$1,INDEX(My_Date,$C79+5),""),"")&amp;
IF($C79+6&lt;=$D79,IF(MONTH(INDEX(My_Date,$C79+6))=L$1,INDEX(My_Date,$C79+6),""),"")&amp;
IF($C79+7&lt;=$D79,IF(MONTH(INDEX(My_Date,$C79+7))=L$1,INDEX(My_Date,$C79+7),""),"")&amp;
IF($C79+8&lt;=$D79,IF(MONTH(INDEX(My_Date,$C79+8))=L$1,INDEX(My_Date,$C79+8),""),"")&amp;
IF($C79+9&lt;=$D79,IF(MONTH(INDEX(My_Date,$C79+9))=L$1,INDEX(My_Date,$C79+9),""),"")&amp;
IF($C79+10&lt;=$D79,IF(MONTH(INDEX(My_Date,$C79+10))=L$1,INDEX(My_Date,$C79+10),""),"")&amp;
IF($C79+11&lt;=$D79,IF(MONTH(INDEX(My_Date,$C79+11))=L$1,INDEX(My_Date,$C79+11),""),""),IF(MONTH($A79)=L$1,$A79,""))</f>
        <v/>
      </c>
      <c r="M79" s="23" t="str" cm="1">
        <f t="array" ref="M79">IF($E79="Yes",IF($C79&lt;=$D79,IF(MONTH(INDEX(My_Date,$C79))=M$1,INDEX(My_Date,$C79),""),"")&amp;
IF($C79+1&lt;=$D79,IF(MONTH(INDEX(My_Date,$C79+1))=M$1,INDEX(My_Date,$C79+1),""),"")&amp;
IF($C79+2&lt;=$D79,IF(MONTH(INDEX(My_Date,$C79+2))=M$1,INDEX(My_Date,$C79+2),""),"")&amp;
IF($C79+3&lt;=$D79,IF(MONTH(INDEX(My_Date,$C79+3))=M$1,INDEX(My_Date,$C79+3),""),"")&amp;
IF($C79+4&lt;=$D79,IF(MONTH(INDEX(My_Date,$C79+4))=M$1,INDEX(My_Date,$C79+4),""),"")&amp;
IF($C79+5&lt;=$D79,IF(MONTH(INDEX(My_Date,$C79+5))=M$1,INDEX(My_Date,$C79+5),""),"")&amp;
IF($C79+6&lt;=$D79,IF(MONTH(INDEX(My_Date,$C79+6))=M$1,INDEX(My_Date,$C79+6),""),"")&amp;
IF($C79+7&lt;=$D79,IF(MONTH(INDEX(My_Date,$C79+7))=M$1,INDEX(My_Date,$C79+7),""),"")&amp;
IF($C79+8&lt;=$D79,IF(MONTH(INDEX(My_Date,$C79+8))=M$1,INDEX(My_Date,$C79+8),""),"")&amp;
IF($C79+9&lt;=$D79,IF(MONTH(INDEX(My_Date,$C79+9))=M$1,INDEX(My_Date,$C79+9),""),"")&amp;
IF($C79+10&lt;=$D79,IF(MONTH(INDEX(My_Date,$C79+10))=M$1,INDEX(My_Date,$C79+10),""),"")&amp;
IF($C79+11&lt;=$D79,IF(MONTH(INDEX(My_Date,$C79+11))=M$1,INDEX(My_Date,$C79+11),""),""),IF(MONTH($A79)=M$1,$A79,""))</f>
        <v/>
      </c>
      <c r="N79" s="23" t="str" cm="1">
        <f t="array" ref="N79">IF($E79="Yes",IF($C79&lt;=$D79,IF(MONTH(INDEX(My_Date,$C79))=N$1,INDEX(My_Date,$C79),""),"")&amp;
IF($C79+1&lt;=$D79,IF(MONTH(INDEX(My_Date,$C79+1))=N$1,INDEX(My_Date,$C79+1),""),"")&amp;
IF($C79+2&lt;=$D79,IF(MONTH(INDEX(My_Date,$C79+2))=N$1,INDEX(My_Date,$C79+2),""),"")&amp;
IF($C79+3&lt;=$D79,IF(MONTH(INDEX(My_Date,$C79+3))=N$1,INDEX(My_Date,$C79+3),""),"")&amp;
IF($C79+4&lt;=$D79,IF(MONTH(INDEX(My_Date,$C79+4))=N$1,INDEX(My_Date,$C79+4),""),"")&amp;
IF($C79+5&lt;=$D79,IF(MONTH(INDEX(My_Date,$C79+5))=N$1,INDEX(My_Date,$C79+5),""),"")&amp;
IF($C79+6&lt;=$D79,IF(MONTH(INDEX(My_Date,$C79+6))=N$1,INDEX(My_Date,$C79+6),""),"")&amp;
IF($C79+7&lt;=$D79,IF(MONTH(INDEX(My_Date,$C79+7))=N$1,INDEX(My_Date,$C79+7),""),"")&amp;
IF($C79+8&lt;=$D79,IF(MONTH(INDEX(My_Date,$C79+8))=N$1,INDEX(My_Date,$C79+8),""),"")&amp;
IF($C79+9&lt;=$D79,IF(MONTH(INDEX(My_Date,$C79+9))=N$1,INDEX(My_Date,$C79+9),""),"")&amp;
IF($C79+10&lt;=$D79,IF(MONTH(INDEX(My_Date,$C79+10))=N$1,INDEX(My_Date,$C79+10),""),"")&amp;
IF($C79+11&lt;=$D79,IF(MONTH(INDEX(My_Date,$C79+11))=N$1,INDEX(My_Date,$C79+11),""),""),IF(MONTH($A79)=N$1,$A79,""))</f>
        <v/>
      </c>
      <c r="O79" s="23" t="str" cm="1">
        <f t="array" ref="O79">IF($E79="Yes",IF($C79&lt;=$D79,IF(MONTH(INDEX(My_Date,$C79))=O$1,INDEX(My_Date,$C79),""),"")&amp;
IF($C79+1&lt;=$D79,IF(MONTH(INDEX(My_Date,$C79+1))=O$1,INDEX(My_Date,$C79+1),""),"")&amp;
IF($C79+2&lt;=$D79,IF(MONTH(INDEX(My_Date,$C79+2))=O$1,INDEX(My_Date,$C79+2),""),"")&amp;
IF($C79+3&lt;=$D79,IF(MONTH(INDEX(My_Date,$C79+3))=O$1,INDEX(My_Date,$C79+3),""),"")&amp;
IF($C79+4&lt;=$D79,IF(MONTH(INDEX(My_Date,$C79+4))=O$1,INDEX(My_Date,$C79+4),""),"")&amp;
IF($C79+5&lt;=$D79,IF(MONTH(INDEX(My_Date,$C79+5))=O$1,INDEX(My_Date,$C79+5),""),"")&amp;
IF($C79+6&lt;=$D79,IF(MONTH(INDEX(My_Date,$C79+6))=O$1,INDEX(My_Date,$C79+6),""),"")&amp;
IF($C79+7&lt;=$D79,IF(MONTH(INDEX(My_Date,$C79+7))=O$1,INDEX(My_Date,$C79+7),""),"")&amp;
IF($C79+8&lt;=$D79,IF(MONTH(INDEX(My_Date,$C79+8))=O$1,INDEX(My_Date,$C79+8),""),"")&amp;
IF($C79+9&lt;=$D79,IF(MONTH(INDEX(My_Date,$C79+9))=O$1,INDEX(My_Date,$C79+9),""),"")&amp;
IF($C79+10&lt;=$D79,IF(MONTH(INDEX(My_Date,$C79+10))=O$1,INDEX(My_Date,$C79+10),""),"")&amp;
IF($C79+11&lt;=$D79,IF(MONTH(INDEX(My_Date,$C79+11))=O$1,INDEX(My_Date,$C79+11),""),""),IF(MONTH($A79)=O$1,$A79,""))</f>
        <v/>
      </c>
      <c r="P79" s="23" t="str" cm="1">
        <f t="array" ref="P79">IF($E79="Yes",IF($C79&lt;=$D79,IF(MONTH(INDEX(My_Date,$C79))=P$1,INDEX(My_Date,$C79),""),"")&amp;
IF($C79+1&lt;=$D79,IF(MONTH(INDEX(My_Date,$C79+1))=P$1,INDEX(My_Date,$C79+1),""),"")&amp;
IF($C79+2&lt;=$D79,IF(MONTH(INDEX(My_Date,$C79+2))=P$1,INDEX(My_Date,$C79+2),""),"")&amp;
IF($C79+3&lt;=$D79,IF(MONTH(INDEX(My_Date,$C79+3))=P$1,INDEX(My_Date,$C79+3),""),"")&amp;
IF($C79+4&lt;=$D79,IF(MONTH(INDEX(My_Date,$C79+4))=P$1,INDEX(My_Date,$C79+4),""),"")&amp;
IF($C79+5&lt;=$D79,IF(MONTH(INDEX(My_Date,$C79+5))=P$1,INDEX(My_Date,$C79+5),""),"")&amp;
IF($C79+6&lt;=$D79,IF(MONTH(INDEX(My_Date,$C79+6))=P$1,INDEX(My_Date,$C79+6),""),"")&amp;
IF($C79+7&lt;=$D79,IF(MONTH(INDEX(My_Date,$C79+7))=P$1,INDEX(My_Date,$C79+7),""),"")&amp;
IF($C79+8&lt;=$D79,IF(MONTH(INDEX(My_Date,$C79+8))=P$1,INDEX(My_Date,$C79+8),""),"")&amp;
IF($C79+9&lt;=$D79,IF(MONTH(INDEX(My_Date,$C79+9))=P$1,INDEX(My_Date,$C79+9),""),"")&amp;
IF($C79+10&lt;=$D79,IF(MONTH(INDEX(My_Date,$C79+10))=P$1,INDEX(My_Date,$C79+10),""),"")&amp;
IF($C79+11&lt;=$D79,IF(MONTH(INDEX(My_Date,$C79+11))=P$1,INDEX(My_Date,$C79+11),""),""),IF(MONTH($A79)=P$1,$A79,""))</f>
        <v/>
      </c>
      <c r="Q79" s="23" t="str" cm="1">
        <f t="array" ref="Q79">IF($E79="Yes",IF($C79&lt;=$D79,IF(MONTH(INDEX(My_Date,$C79))=Q$1,INDEX(My_Date,$C79),""),"")&amp;
IF($C79+1&lt;=$D79,IF(MONTH(INDEX(My_Date,$C79+1))=Q$1,INDEX(My_Date,$C79+1),""),"")&amp;
IF($C79+2&lt;=$D79,IF(MONTH(INDEX(My_Date,$C79+2))=Q$1,INDEX(My_Date,$C79+2),""),"")&amp;
IF($C79+3&lt;=$D79,IF(MONTH(INDEX(My_Date,$C79+3))=Q$1,INDEX(My_Date,$C79+3),""),"")&amp;
IF($C79+4&lt;=$D79,IF(MONTH(INDEX(My_Date,$C79+4))=Q$1,INDEX(My_Date,$C79+4),""),"")&amp;
IF($C79+5&lt;=$D79,IF(MONTH(INDEX(My_Date,$C79+5))=Q$1,INDEX(My_Date,$C79+5),""),"")&amp;
IF($C79+6&lt;=$D79,IF(MONTH(INDEX(My_Date,$C79+6))=Q$1,INDEX(My_Date,$C79+6),""),"")&amp;
IF($C79+7&lt;=$D79,IF(MONTH(INDEX(My_Date,$C79+7))=Q$1,INDEX(My_Date,$C79+7),""),"")&amp;
IF($C79+8&lt;=$D79,IF(MONTH(INDEX(My_Date,$C79+8))=Q$1,INDEX(My_Date,$C79+8),""),"")&amp;
IF($C79+9&lt;=$D79,IF(MONTH(INDEX(My_Date,$C79+9))=Q$1,INDEX(My_Date,$C79+9),""),"")&amp;
IF($C79+10&lt;=$D79,IF(MONTH(INDEX(My_Date,$C79+10))=Q$1,INDEX(My_Date,$C79+10),""),"")&amp;
IF($C79+11&lt;=$D79,IF(MONTH(INDEX(My_Date,$C79+11))=Q$1,INDEX(My_Date,$C79+11),""),""),IF(MONTH($A79)=Q$1,$A79,""))</f>
        <v/>
      </c>
      <c r="R79" s="24" t="str" cm="1">
        <f t="array" ref="R79">IF($E79="Yes",IF($C79&lt;=$D79,IF(MONTH(INDEX(My_Date,$C79))=R$1,INDEX(My_Date,$C79),""),"")&amp;
IF($C79+1&lt;=$D79,IF(MONTH(INDEX(My_Date,$C79+1))=R$1,INDEX(My_Date,$C79+1),""),"")&amp;
IF($C79+2&lt;=$D79,IF(MONTH(INDEX(My_Date,$C79+2))=R$1,INDEX(My_Date,$C79+2),""),"")&amp;
IF($C79+3&lt;=$D79,IF(MONTH(INDEX(My_Date,$C79+3))=R$1,INDEX(My_Date,$C79+3),""),"")&amp;
IF($C79+4&lt;=$D79,IF(MONTH(INDEX(My_Date,$C79+4))=R$1,INDEX(My_Date,$C79+4),""),"")&amp;
IF($C79+5&lt;=$D79,IF(MONTH(INDEX(My_Date,$C79+5))=R$1,INDEX(My_Date,$C79+5),""),"")&amp;
IF($C79+6&lt;=$D79,IF(MONTH(INDEX(My_Date,$C79+6))=R$1,INDEX(My_Date,$C79+6),""),"")&amp;
IF($C79+7&lt;=$D79,IF(MONTH(INDEX(My_Date,$C79+7))=R$1,INDEX(My_Date,$C79+7),""),"")&amp;
IF($C79+8&lt;=$D79,IF(MONTH(INDEX(My_Date,$C79+8))=R$1,INDEX(My_Date,$C79+8),""),"")&amp;
IF($C79+9&lt;=$D79,IF(MONTH(INDEX(My_Date,$C79+9))=R$1,INDEX(My_Date,$C79+9),""),"")&amp;
IF($C79+10&lt;=$D79,IF(MONTH(INDEX(My_Date,$C79+10))=R$1,INDEX(My_Date,$C79+10),""),"")&amp;
IF($C79+11&lt;=$D79,IF(MONTH(INDEX(My_Date,$C79+11))=R$1,INDEX(My_Date,$C79+11),""),""),IF(MONTH($A79)=R$1,$A79,""))</f>
        <v/>
      </c>
    </row>
    <row r="80" spans="1:18" x14ac:dyDescent="0.35">
      <c r="A80" s="4">
        <f>INDEX(Mom_s_Date,MATCH(F78,Mom_Year,0))</f>
        <v>51951</v>
      </c>
      <c r="B80" s="4">
        <f>INDEX(Mom_s_Date,MATCH(F78,Mom_Year,1))</f>
        <v>51951</v>
      </c>
      <c r="C80" s="5">
        <f>MATCH(A80,Mom_s_Date,0)</f>
        <v>21</v>
      </c>
      <c r="D80" s="5">
        <f>MATCH(B80,Mom_s_Date,0)</f>
        <v>21</v>
      </c>
      <c r="E80" s="5" t="str">
        <f t="shared" si="1"/>
        <v/>
      </c>
      <c r="F80" s="6" t="s">
        <v>1</v>
      </c>
      <c r="G80" s="18" t="str" cm="1">
        <f t="array" ref="G80">IF($E80="Yes",IF($C80&lt;=$D80,IF(MONTH(INDEX(Mom_s_Date,$C80))=G$1,INDEX(Mom_s_Date,$C80),""),"")&amp;
IF($C80+1&lt;=$D80,IF(MONTH(INDEX(Mom_s_Date,$C80+1))=G$1,INDEX(Mom_s_Date,$C80+1),""),"")&amp;
IF($C80+2&lt;=$D80,IF(MONTH(INDEX(Mom_s_Date,$C80+2))=G$1,INDEX(Mom_s_Date,$C80+2),""),"")&amp;
IF($C80+3&lt;=$D80,IF(MONTH(INDEX(Mom_s_Date,$C80+3))=G$1,INDEX(Mom_s_Date,$C80+3),""),"")&amp;
IF($C80+4&lt;=$D80,IF(MONTH(INDEX(Mom_s_Date,$C80+4))=G$1,INDEX(Mom_s_Date,$C80+4),""),"")&amp;
IF($C80+5&lt;=$D80,IF(MONTH(INDEX(Mom_s_Date,$C80+5))=G$1,INDEX(Mom_s_Date,$C80+5),""),"")&amp;
IF($C80+6&lt;=$D80,IF(MONTH(INDEX(Mom_s_Date,$C80+6))=G$1,INDEX(Mom_s_Date,$C80+6),""),"")&amp;
IF($C80+7&lt;=$D80,IF(MONTH(INDEX(Mom_s_Date,$C80+7))=G$1,INDEX(Mom_s_Date,$C80+7),""),"")&amp;
IF($C80+8&lt;=$D80,IF(MONTH(INDEX(Mom_s_Date,$C80+8))=G$1,INDEX(Mom_s_Date,$C80+8),""),"")&amp;
IF($C80+9&lt;=$D80,IF(MONTH(INDEX(Mom_s_Date,$C80+9))=G$1,INDEX(Mom_s_Date,$C80+9),""),"")&amp;
IF($C80+10&lt;=$D80,IF(MONTH(INDEX(Mom_s_Date,$C80+10))=G$1,INDEX(Mom_s_Date,$C80+10),""),"")&amp;
IF($C80+11&lt;=$D80,IF(MONTH(INDEX(Mom_s_Date,$C80+11))=G$1,INDEX(Mom_s_Date,$C80+11),""),""),IF(MONTH($A80)=G$1,$A80,""))</f>
        <v/>
      </c>
      <c r="H80" s="14" t="str" cm="1">
        <f t="array" ref="H80">IF($E80="Yes",IF($C80&lt;=$D80,IF(MONTH(INDEX(Mom_s_Date,$C80))=H$1,INDEX(Mom_s_Date,$C80),""),"")&amp;
IF($C80+1&lt;=$D80,IF(MONTH(INDEX(Mom_s_Date,$C80+1))=H$1,INDEX(Mom_s_Date,$C80+1),""),"")&amp;
IF($C80+2&lt;=$D80,IF(MONTH(INDEX(Mom_s_Date,$C80+2))=H$1,INDEX(Mom_s_Date,$C80+2),""),"")&amp;
IF($C80+3&lt;=$D80,IF(MONTH(INDEX(Mom_s_Date,$C80+3))=H$1,INDEX(Mom_s_Date,$C80+3),""),"")&amp;
IF($C80+4&lt;=$D80,IF(MONTH(INDEX(Mom_s_Date,$C80+4))=H$1,INDEX(Mom_s_Date,$C80+4),""),"")&amp;
IF($C80+5&lt;=$D80,IF(MONTH(INDEX(Mom_s_Date,$C80+5))=H$1,INDEX(Mom_s_Date,$C80+5),""),"")&amp;
IF($C80+6&lt;=$D80,IF(MONTH(INDEX(Mom_s_Date,$C80+6))=H$1,INDEX(Mom_s_Date,$C80+6),""),"")&amp;
IF($C80+7&lt;=$D80,IF(MONTH(INDEX(Mom_s_Date,$C80+7))=H$1,INDEX(Mom_s_Date,$C80+7),""),"")&amp;
IF($C80+8&lt;=$D80,IF(MONTH(INDEX(Mom_s_Date,$C80+8))=H$1,INDEX(Mom_s_Date,$C80+8),""),"")&amp;
IF($C80+9&lt;=$D80,IF(MONTH(INDEX(Mom_s_Date,$C80+9))=H$1,INDEX(Mom_s_Date,$C80+9),""),"")&amp;
IF($C80+10&lt;=$D80,IF(MONTH(INDEX(Mom_s_Date,$C80+10))=H$1,INDEX(Mom_s_Date,$C80+10),""),"")&amp;
IF($C80+11&lt;=$D80,IF(MONTH(INDEX(Mom_s_Date,$C80+11))=H$1,INDEX(Mom_s_Date,$C80+11),""),""),IF(MONTH($A80)=H$1,$A80,""))</f>
        <v/>
      </c>
      <c r="I80" s="14" cm="1">
        <f t="array" ref="I80">IF($E80="Yes",IF($C80&lt;=$D80,IF(MONTH(INDEX(Mom_s_Date,$C80))=I$1,INDEX(Mom_s_Date,$C80),""),"")&amp;
IF($C80+1&lt;=$D80,IF(MONTH(INDEX(Mom_s_Date,$C80+1))=I$1,INDEX(Mom_s_Date,$C80+1),""),"")&amp;
IF($C80+2&lt;=$D80,IF(MONTH(INDEX(Mom_s_Date,$C80+2))=I$1,INDEX(Mom_s_Date,$C80+2),""),"")&amp;
IF($C80+3&lt;=$D80,IF(MONTH(INDEX(Mom_s_Date,$C80+3))=I$1,INDEX(Mom_s_Date,$C80+3),""),"")&amp;
IF($C80+4&lt;=$D80,IF(MONTH(INDEX(Mom_s_Date,$C80+4))=I$1,INDEX(Mom_s_Date,$C80+4),""),"")&amp;
IF($C80+5&lt;=$D80,IF(MONTH(INDEX(Mom_s_Date,$C80+5))=I$1,INDEX(Mom_s_Date,$C80+5),""),"")&amp;
IF($C80+6&lt;=$D80,IF(MONTH(INDEX(Mom_s_Date,$C80+6))=I$1,INDEX(Mom_s_Date,$C80+6),""),"")&amp;
IF($C80+7&lt;=$D80,IF(MONTH(INDEX(Mom_s_Date,$C80+7))=I$1,INDEX(Mom_s_Date,$C80+7),""),"")&amp;
IF($C80+8&lt;=$D80,IF(MONTH(INDEX(Mom_s_Date,$C80+8))=I$1,INDEX(Mom_s_Date,$C80+8),""),"")&amp;
IF($C80+9&lt;=$D80,IF(MONTH(INDEX(Mom_s_Date,$C80+9))=I$1,INDEX(Mom_s_Date,$C80+9),""),"")&amp;
IF($C80+10&lt;=$D80,IF(MONTH(INDEX(Mom_s_Date,$C80+10))=I$1,INDEX(Mom_s_Date,$C80+10),""),"")&amp;
IF($C80+11&lt;=$D80,IF(MONTH(INDEX(Mom_s_Date,$C80+11))=I$1,INDEX(Mom_s_Date,$C80+11),""),""),IF(MONTH($A80)=I$1,$A80,""))</f>
        <v>51951</v>
      </c>
      <c r="J80" s="14" t="str" cm="1">
        <f t="array" ref="J80">IF($E80="Yes",IF($C80&lt;=$D80,IF(MONTH(INDEX(Mom_s_Date,$C80))=J$1,INDEX(Mom_s_Date,$C80),""),"")&amp;
IF($C80+1&lt;=$D80,IF(MONTH(INDEX(Mom_s_Date,$C80+1))=J$1,INDEX(Mom_s_Date,$C80+1),""),"")&amp;
IF($C80+2&lt;=$D80,IF(MONTH(INDEX(Mom_s_Date,$C80+2))=J$1,INDEX(Mom_s_Date,$C80+2),""),"")&amp;
IF($C80+3&lt;=$D80,IF(MONTH(INDEX(Mom_s_Date,$C80+3))=J$1,INDEX(Mom_s_Date,$C80+3),""),"")&amp;
IF($C80+4&lt;=$D80,IF(MONTH(INDEX(Mom_s_Date,$C80+4))=J$1,INDEX(Mom_s_Date,$C80+4),""),"")&amp;
IF($C80+5&lt;=$D80,IF(MONTH(INDEX(Mom_s_Date,$C80+5))=J$1,INDEX(Mom_s_Date,$C80+5),""),"")&amp;
IF($C80+6&lt;=$D80,IF(MONTH(INDEX(Mom_s_Date,$C80+6))=J$1,INDEX(Mom_s_Date,$C80+6),""),"")&amp;
IF($C80+7&lt;=$D80,IF(MONTH(INDEX(Mom_s_Date,$C80+7))=J$1,INDEX(Mom_s_Date,$C80+7),""),"")&amp;
IF($C80+8&lt;=$D80,IF(MONTH(INDEX(Mom_s_Date,$C80+8))=J$1,INDEX(Mom_s_Date,$C80+8),""),"")&amp;
IF($C80+9&lt;=$D80,IF(MONTH(INDEX(Mom_s_Date,$C80+9))=J$1,INDEX(Mom_s_Date,$C80+9),""),"")&amp;
IF($C80+10&lt;=$D80,IF(MONTH(INDEX(Mom_s_Date,$C80+10))=J$1,INDEX(Mom_s_Date,$C80+10),""),"")&amp;
IF($C80+11&lt;=$D80,IF(MONTH(INDEX(Mom_s_Date,$C80+11))=J$1,INDEX(Mom_s_Date,$C80+11),""),""),IF(MONTH($A80)=J$1,$A80,""))</f>
        <v/>
      </c>
      <c r="K80" s="14" t="str" cm="1">
        <f t="array" ref="K80">IF($E80="Yes",IF($C80&lt;=$D80,IF(MONTH(INDEX(Mom_s_Date,$C80))=K$1,INDEX(Mom_s_Date,$C80),""),"")&amp;
IF($C80+1&lt;=$D80,IF(MONTH(INDEX(Mom_s_Date,$C80+1))=K$1,INDEX(Mom_s_Date,$C80+1),""),"")&amp;
IF($C80+2&lt;=$D80,IF(MONTH(INDEX(Mom_s_Date,$C80+2))=K$1,INDEX(Mom_s_Date,$C80+2),""),"")&amp;
IF($C80+3&lt;=$D80,IF(MONTH(INDEX(Mom_s_Date,$C80+3))=K$1,INDEX(Mom_s_Date,$C80+3),""),"")&amp;
IF($C80+4&lt;=$D80,IF(MONTH(INDEX(Mom_s_Date,$C80+4))=K$1,INDEX(Mom_s_Date,$C80+4),""),"")&amp;
IF($C80+5&lt;=$D80,IF(MONTH(INDEX(Mom_s_Date,$C80+5))=K$1,INDEX(Mom_s_Date,$C80+5),""),"")&amp;
IF($C80+6&lt;=$D80,IF(MONTH(INDEX(Mom_s_Date,$C80+6))=K$1,INDEX(Mom_s_Date,$C80+6),""),"")&amp;
IF($C80+7&lt;=$D80,IF(MONTH(INDEX(Mom_s_Date,$C80+7))=K$1,INDEX(Mom_s_Date,$C80+7),""),"")&amp;
IF($C80+8&lt;=$D80,IF(MONTH(INDEX(Mom_s_Date,$C80+8))=K$1,INDEX(Mom_s_Date,$C80+8),""),"")&amp;
IF($C80+9&lt;=$D80,IF(MONTH(INDEX(Mom_s_Date,$C80+9))=K$1,INDEX(Mom_s_Date,$C80+9),""),"")&amp;
IF($C80+10&lt;=$D80,IF(MONTH(INDEX(Mom_s_Date,$C80+10))=K$1,INDEX(Mom_s_Date,$C80+10),""),"")&amp;
IF($C80+11&lt;=$D80,IF(MONTH(INDEX(Mom_s_Date,$C80+11))=K$1,INDEX(Mom_s_Date,$C80+11),""),""),IF(MONTH($A80)=K$1,$A80,""))</f>
        <v/>
      </c>
      <c r="L80" s="14" t="str" cm="1">
        <f t="array" ref="L80">IF($E80="Yes",IF($C80&lt;=$D80,IF(MONTH(INDEX(Mom_s_Date,$C80))=L$1,INDEX(Mom_s_Date,$C80),""),"")&amp;
IF($C80+1&lt;=$D80,IF(MONTH(INDEX(Mom_s_Date,$C80+1))=L$1,INDEX(Mom_s_Date,$C80+1),""),"")&amp;
IF($C80+2&lt;=$D80,IF(MONTH(INDEX(Mom_s_Date,$C80+2))=L$1,INDEX(Mom_s_Date,$C80+2),""),"")&amp;
IF($C80+3&lt;=$D80,IF(MONTH(INDEX(Mom_s_Date,$C80+3))=L$1,INDEX(Mom_s_Date,$C80+3),""),"")&amp;
IF($C80+4&lt;=$D80,IF(MONTH(INDEX(Mom_s_Date,$C80+4))=L$1,INDEX(Mom_s_Date,$C80+4),""),"")&amp;
IF($C80+5&lt;=$D80,IF(MONTH(INDEX(Mom_s_Date,$C80+5))=L$1,INDEX(Mom_s_Date,$C80+5),""),"")&amp;
IF($C80+6&lt;=$D80,IF(MONTH(INDEX(Mom_s_Date,$C80+6))=L$1,INDEX(Mom_s_Date,$C80+6),""),"")&amp;
IF($C80+7&lt;=$D80,IF(MONTH(INDEX(Mom_s_Date,$C80+7))=L$1,INDEX(Mom_s_Date,$C80+7),""),"")&amp;
IF($C80+8&lt;=$D80,IF(MONTH(INDEX(Mom_s_Date,$C80+8))=L$1,INDEX(Mom_s_Date,$C80+8),""),"")&amp;
IF($C80+9&lt;=$D80,IF(MONTH(INDEX(Mom_s_Date,$C80+9))=L$1,INDEX(Mom_s_Date,$C80+9),""),"")&amp;
IF($C80+10&lt;=$D80,IF(MONTH(INDEX(Mom_s_Date,$C80+10))=L$1,INDEX(Mom_s_Date,$C80+10),""),"")&amp;
IF($C80+11&lt;=$D80,IF(MONTH(INDEX(Mom_s_Date,$C80+11))=L$1,INDEX(Mom_s_Date,$C80+11),""),""),IF(MONTH($A80)=L$1,$A80,""))</f>
        <v/>
      </c>
      <c r="M80" s="14" t="str" cm="1">
        <f t="array" ref="M80">IF($E80="Yes",IF($C80&lt;=$D80,IF(MONTH(INDEX(Mom_s_Date,$C80))=M$1,INDEX(Mom_s_Date,$C80),""),"")&amp;
IF($C80+1&lt;=$D80,IF(MONTH(INDEX(Mom_s_Date,$C80+1))=M$1,INDEX(Mom_s_Date,$C80+1),""),"")&amp;
IF($C80+2&lt;=$D80,IF(MONTH(INDEX(Mom_s_Date,$C80+2))=M$1,INDEX(Mom_s_Date,$C80+2),""),"")&amp;
IF($C80+3&lt;=$D80,IF(MONTH(INDEX(Mom_s_Date,$C80+3))=M$1,INDEX(Mom_s_Date,$C80+3),""),"")&amp;
IF($C80+4&lt;=$D80,IF(MONTH(INDEX(Mom_s_Date,$C80+4))=M$1,INDEX(Mom_s_Date,$C80+4),""),"")&amp;
IF($C80+5&lt;=$D80,IF(MONTH(INDEX(Mom_s_Date,$C80+5))=M$1,INDEX(Mom_s_Date,$C80+5),""),"")&amp;
IF($C80+6&lt;=$D80,IF(MONTH(INDEX(Mom_s_Date,$C80+6))=M$1,INDEX(Mom_s_Date,$C80+6),""),"")&amp;
IF($C80+7&lt;=$D80,IF(MONTH(INDEX(Mom_s_Date,$C80+7))=M$1,INDEX(Mom_s_Date,$C80+7),""),"")&amp;
IF($C80+8&lt;=$D80,IF(MONTH(INDEX(Mom_s_Date,$C80+8))=M$1,INDEX(Mom_s_Date,$C80+8),""),"")&amp;
IF($C80+9&lt;=$D80,IF(MONTH(INDEX(Mom_s_Date,$C80+9))=M$1,INDEX(Mom_s_Date,$C80+9),""),"")&amp;
IF($C80+10&lt;=$D80,IF(MONTH(INDEX(Mom_s_Date,$C80+10))=M$1,INDEX(Mom_s_Date,$C80+10),""),"")&amp;
IF($C80+11&lt;=$D80,IF(MONTH(INDEX(Mom_s_Date,$C80+11))=M$1,INDEX(Mom_s_Date,$C80+11),""),""),IF(MONTH($A80)=M$1,$A80,""))</f>
        <v/>
      </c>
      <c r="N80" s="14" t="str" cm="1">
        <f t="array" ref="N80">IF($E80="Yes",IF($C80&lt;=$D80,IF(MONTH(INDEX(Mom_s_Date,$C80))=N$1,INDEX(Mom_s_Date,$C80),""),"")&amp;
IF($C80+1&lt;=$D80,IF(MONTH(INDEX(Mom_s_Date,$C80+1))=N$1,INDEX(Mom_s_Date,$C80+1),""),"")&amp;
IF($C80+2&lt;=$D80,IF(MONTH(INDEX(Mom_s_Date,$C80+2))=N$1,INDEX(Mom_s_Date,$C80+2),""),"")&amp;
IF($C80+3&lt;=$D80,IF(MONTH(INDEX(Mom_s_Date,$C80+3))=N$1,INDEX(Mom_s_Date,$C80+3),""),"")&amp;
IF($C80+4&lt;=$D80,IF(MONTH(INDEX(Mom_s_Date,$C80+4))=N$1,INDEX(Mom_s_Date,$C80+4),""),"")&amp;
IF($C80+5&lt;=$D80,IF(MONTH(INDEX(Mom_s_Date,$C80+5))=N$1,INDEX(Mom_s_Date,$C80+5),""),"")&amp;
IF($C80+6&lt;=$D80,IF(MONTH(INDEX(Mom_s_Date,$C80+6))=N$1,INDEX(Mom_s_Date,$C80+6),""),"")&amp;
IF($C80+7&lt;=$D80,IF(MONTH(INDEX(Mom_s_Date,$C80+7))=N$1,INDEX(Mom_s_Date,$C80+7),""),"")&amp;
IF($C80+8&lt;=$D80,IF(MONTH(INDEX(Mom_s_Date,$C80+8))=N$1,INDEX(Mom_s_Date,$C80+8),""),"")&amp;
IF($C80+9&lt;=$D80,IF(MONTH(INDEX(Mom_s_Date,$C80+9))=N$1,INDEX(Mom_s_Date,$C80+9),""),"")&amp;
IF($C80+10&lt;=$D80,IF(MONTH(INDEX(Mom_s_Date,$C80+10))=N$1,INDEX(Mom_s_Date,$C80+10),""),"")&amp;
IF($C80+11&lt;=$D80,IF(MONTH(INDEX(Mom_s_Date,$C80+11))=N$1,INDEX(Mom_s_Date,$C80+11),""),""),IF(MONTH($A80)=N$1,$A80,""))</f>
        <v/>
      </c>
      <c r="O80" s="14" t="str" cm="1">
        <f t="array" ref="O80">IF($E80="Yes",IF($C80&lt;=$D80,IF(MONTH(INDEX(Mom_s_Date,$C80))=O$1,INDEX(Mom_s_Date,$C80),""),"")&amp;
IF($C80+1&lt;=$D80,IF(MONTH(INDEX(Mom_s_Date,$C80+1))=O$1,INDEX(Mom_s_Date,$C80+1),""),"")&amp;
IF($C80+2&lt;=$D80,IF(MONTH(INDEX(Mom_s_Date,$C80+2))=O$1,INDEX(Mom_s_Date,$C80+2),""),"")&amp;
IF($C80+3&lt;=$D80,IF(MONTH(INDEX(Mom_s_Date,$C80+3))=O$1,INDEX(Mom_s_Date,$C80+3),""),"")&amp;
IF($C80+4&lt;=$D80,IF(MONTH(INDEX(Mom_s_Date,$C80+4))=O$1,INDEX(Mom_s_Date,$C80+4),""),"")&amp;
IF($C80+5&lt;=$D80,IF(MONTH(INDEX(Mom_s_Date,$C80+5))=O$1,INDEX(Mom_s_Date,$C80+5),""),"")&amp;
IF($C80+6&lt;=$D80,IF(MONTH(INDEX(Mom_s_Date,$C80+6))=O$1,INDEX(Mom_s_Date,$C80+6),""),"")&amp;
IF($C80+7&lt;=$D80,IF(MONTH(INDEX(Mom_s_Date,$C80+7))=O$1,INDEX(Mom_s_Date,$C80+7),""),"")&amp;
IF($C80+8&lt;=$D80,IF(MONTH(INDEX(Mom_s_Date,$C80+8))=O$1,INDEX(Mom_s_Date,$C80+8),""),"")&amp;
IF($C80+9&lt;=$D80,IF(MONTH(INDEX(Mom_s_Date,$C80+9))=O$1,INDEX(Mom_s_Date,$C80+9),""),"")&amp;
IF($C80+10&lt;=$D80,IF(MONTH(INDEX(Mom_s_Date,$C80+10))=O$1,INDEX(Mom_s_Date,$C80+10),""),"")&amp;
IF($C80+11&lt;=$D80,IF(MONTH(INDEX(Mom_s_Date,$C80+11))=O$1,INDEX(Mom_s_Date,$C80+11),""),""),IF(MONTH($A80)=O$1,$A80,""))</f>
        <v/>
      </c>
      <c r="P80" s="14" t="str" cm="1">
        <f t="array" ref="P80">IF($E80="Yes",IF($C80&lt;=$D80,IF(MONTH(INDEX(Mom_s_Date,$C80))=P$1,INDEX(Mom_s_Date,$C80),""),"")&amp;
IF($C80+1&lt;=$D80,IF(MONTH(INDEX(Mom_s_Date,$C80+1))=P$1,INDEX(Mom_s_Date,$C80+1),""),"")&amp;
IF($C80+2&lt;=$D80,IF(MONTH(INDEX(Mom_s_Date,$C80+2))=P$1,INDEX(Mom_s_Date,$C80+2),""),"")&amp;
IF($C80+3&lt;=$D80,IF(MONTH(INDEX(Mom_s_Date,$C80+3))=P$1,INDEX(Mom_s_Date,$C80+3),""),"")&amp;
IF($C80+4&lt;=$D80,IF(MONTH(INDEX(Mom_s_Date,$C80+4))=P$1,INDEX(Mom_s_Date,$C80+4),""),"")&amp;
IF($C80+5&lt;=$D80,IF(MONTH(INDEX(Mom_s_Date,$C80+5))=P$1,INDEX(Mom_s_Date,$C80+5),""),"")&amp;
IF($C80+6&lt;=$D80,IF(MONTH(INDEX(Mom_s_Date,$C80+6))=P$1,INDEX(Mom_s_Date,$C80+6),""),"")&amp;
IF($C80+7&lt;=$D80,IF(MONTH(INDEX(Mom_s_Date,$C80+7))=P$1,INDEX(Mom_s_Date,$C80+7),""),"")&amp;
IF($C80+8&lt;=$D80,IF(MONTH(INDEX(Mom_s_Date,$C80+8))=P$1,INDEX(Mom_s_Date,$C80+8),""),"")&amp;
IF($C80+9&lt;=$D80,IF(MONTH(INDEX(Mom_s_Date,$C80+9))=P$1,INDEX(Mom_s_Date,$C80+9),""),"")&amp;
IF($C80+10&lt;=$D80,IF(MONTH(INDEX(Mom_s_Date,$C80+10))=P$1,INDEX(Mom_s_Date,$C80+10),""),"")&amp;
IF($C80+11&lt;=$D80,IF(MONTH(INDEX(Mom_s_Date,$C80+11))=P$1,INDEX(Mom_s_Date,$C80+11),""),""),IF(MONTH($A80)=P$1,$A80,""))</f>
        <v/>
      </c>
      <c r="Q80" s="14" t="str" cm="1">
        <f t="array" ref="Q80">IF($E80="Yes",IF($C80&lt;=$D80,IF(MONTH(INDEX(Mom_s_Date,$C80))=Q$1,INDEX(Mom_s_Date,$C80),""),"")&amp;
IF($C80+1&lt;=$D80,IF(MONTH(INDEX(Mom_s_Date,$C80+1))=Q$1,INDEX(Mom_s_Date,$C80+1),""),"")&amp;
IF($C80+2&lt;=$D80,IF(MONTH(INDEX(Mom_s_Date,$C80+2))=Q$1,INDEX(Mom_s_Date,$C80+2),""),"")&amp;
IF($C80+3&lt;=$D80,IF(MONTH(INDEX(Mom_s_Date,$C80+3))=Q$1,INDEX(Mom_s_Date,$C80+3),""),"")&amp;
IF($C80+4&lt;=$D80,IF(MONTH(INDEX(Mom_s_Date,$C80+4))=Q$1,INDEX(Mom_s_Date,$C80+4),""),"")&amp;
IF($C80+5&lt;=$D80,IF(MONTH(INDEX(Mom_s_Date,$C80+5))=Q$1,INDEX(Mom_s_Date,$C80+5),""),"")&amp;
IF($C80+6&lt;=$D80,IF(MONTH(INDEX(Mom_s_Date,$C80+6))=Q$1,INDEX(Mom_s_Date,$C80+6),""),"")&amp;
IF($C80+7&lt;=$D80,IF(MONTH(INDEX(Mom_s_Date,$C80+7))=Q$1,INDEX(Mom_s_Date,$C80+7),""),"")&amp;
IF($C80+8&lt;=$D80,IF(MONTH(INDEX(Mom_s_Date,$C80+8))=Q$1,INDEX(Mom_s_Date,$C80+8),""),"")&amp;
IF($C80+9&lt;=$D80,IF(MONTH(INDEX(Mom_s_Date,$C80+9))=Q$1,INDEX(Mom_s_Date,$C80+9),""),"")&amp;
IF($C80+10&lt;=$D80,IF(MONTH(INDEX(Mom_s_Date,$C80+10))=Q$1,INDEX(Mom_s_Date,$C80+10),""),"")&amp;
IF($C80+11&lt;=$D80,IF(MONTH(INDEX(Mom_s_Date,$C80+11))=Q$1,INDEX(Mom_s_Date,$C80+11),""),""),IF(MONTH($A80)=Q$1,$A80,""))</f>
        <v/>
      </c>
      <c r="R80" s="15" t="str" cm="1">
        <f t="array" ref="R80">IF($E80="Yes",IF($C80&lt;=$D80,IF(MONTH(INDEX(Mom_s_Date,$C80))=R$1,INDEX(Mom_s_Date,$C80),""),"")&amp;
IF($C80+1&lt;=$D80,IF(MONTH(INDEX(Mom_s_Date,$C80+1))=R$1,INDEX(Mom_s_Date,$C80+1),""),"")&amp;
IF($C80+2&lt;=$D80,IF(MONTH(INDEX(Mom_s_Date,$C80+2))=R$1,INDEX(Mom_s_Date,$C80+2),""),"")&amp;
IF($C80+3&lt;=$D80,IF(MONTH(INDEX(Mom_s_Date,$C80+3))=R$1,INDEX(Mom_s_Date,$C80+3),""),"")&amp;
IF($C80+4&lt;=$D80,IF(MONTH(INDEX(Mom_s_Date,$C80+4))=R$1,INDEX(Mom_s_Date,$C80+4),""),"")&amp;
IF($C80+5&lt;=$D80,IF(MONTH(INDEX(Mom_s_Date,$C80+5))=R$1,INDEX(Mom_s_Date,$C80+5),""),"")&amp;
IF($C80+6&lt;=$D80,IF(MONTH(INDEX(Mom_s_Date,$C80+6))=R$1,INDEX(Mom_s_Date,$C80+6),""),"")&amp;
IF($C80+7&lt;=$D80,IF(MONTH(INDEX(Mom_s_Date,$C80+7))=R$1,INDEX(Mom_s_Date,$C80+7),""),"")&amp;
IF($C80+8&lt;=$D80,IF(MONTH(INDEX(Mom_s_Date,$C80+8))=R$1,INDEX(Mom_s_Date,$C80+8),""),"")&amp;
IF($C80+9&lt;=$D80,IF(MONTH(INDEX(Mom_s_Date,$C80+9))=R$1,INDEX(Mom_s_Date,$C80+9),""),"")&amp;
IF($C80+10&lt;=$D80,IF(MONTH(INDEX(Mom_s_Date,$C80+10))=R$1,INDEX(Mom_s_Date,$C80+10),""),"")&amp;
IF($C80+11&lt;=$D80,IF(MONTH(INDEX(Mom_s_Date,$C80+11))=R$1,INDEX(Mom_s_Date,$C80+11),""),""),IF(MONTH($A80)=R$1,$A80,""))</f>
        <v/>
      </c>
    </row>
    <row r="81" spans="1:18" x14ac:dyDescent="0.35">
      <c r="A81" s="4">
        <f>INDEX(Dad_s_Date,MATCH(F78,Dad_Year,0))</f>
        <v>52166</v>
      </c>
      <c r="B81" s="4">
        <f>INDEX(Dad_s_Date,MATCH(F78,Dad_Year,1))</f>
        <v>52166</v>
      </c>
      <c r="C81" s="5">
        <f>MATCH(A81,Dad_s_Date,0)</f>
        <v>20</v>
      </c>
      <c r="D81" s="5">
        <f>MATCH(B81,Dad_s_Date,0)</f>
        <v>20</v>
      </c>
      <c r="E81" s="5" t="str">
        <f t="shared" si="1"/>
        <v/>
      </c>
      <c r="F81" s="6" t="s">
        <v>2</v>
      </c>
      <c r="G81" s="19" t="str" cm="1">
        <f t="array" ref="G81">IF($E81="Yes",IF($C81&lt;=$D81,IF(MONTH(INDEX(Dad_s_Date,$C81))=G$1,INDEX(Dad_s_Date,$C81),""),"")&amp;
IF($C81+1&lt;=$D81,IF(MONTH(INDEX(Dad_s_Date,$C81+1))=G$1,INDEX(Dad_s_Date,$C81+1),""),"")&amp;
IF($C81+2&lt;=$D81,IF(MONTH(INDEX(Dad_s_Date,$C81+2))=G$1,INDEX(Dad_s_Date,$C81+2),""),"")&amp;
IF($C81+3&lt;=$D81,IF(MONTH(INDEX(Dad_s_Date,$C81+3))=G$1,INDEX(Dad_s_Date,$C81+3),""),"")&amp;
IF($C81+4&lt;=$D81,IF(MONTH(INDEX(Dad_s_Date,$C81+4))=G$1,INDEX(Dad_s_Date,$C81+4),""),"")&amp;
IF($C81+5&lt;=$D81,IF(MONTH(INDEX(Dad_s_Date,$C81+5))=G$1,INDEX(Dad_s_Date,$C81+5),""),"")&amp;
IF($C81+6&lt;=$D81,IF(MONTH(INDEX(Dad_s_Date,$C81+6))=G$1,INDEX(Dad_s_Date,$C81+6),""),"")&amp;
IF($C81+7&lt;=$D81,IF(MONTH(INDEX(Dad_s_Date,$C81+7))=G$1,INDEX(Dad_s_Date,$C81+7),""),"")&amp;
IF($C81+8&lt;=$D81,IF(MONTH(INDEX(Dad_s_Date,$C81+8))=G$1,INDEX(Dad_s_Date,$C81+8),""),"")&amp;
IF($C81+9&lt;=$D81,IF(MONTH(INDEX(Dad_s_Date,$C81+9))=G$1,INDEX(Dad_s_Date,$C81+9),""),"")&amp;
IF($C81+10&lt;=$D81,IF(MONTH(INDEX(Dad_s_Date,$C81+10))=G$1,INDEX(Dad_s_Date,$C81+10),""),"")&amp;
IF($C81+11&lt;=$D81,IF(MONTH(INDEX(Dad_s_Date,$C81+11))=G$1,INDEX(Dad_s_Date,$C81+11),""),""),IF(MONTH($A81)=G$1,$A81,""))</f>
        <v/>
      </c>
      <c r="H81" s="16" t="str" cm="1">
        <f t="array" ref="H81">IF($E81="Yes",IF($C81&lt;=$D81,IF(MONTH(INDEX(Dad_s_Date,$C81))=H$1,INDEX(Dad_s_Date,$C81),""),"")&amp;
IF($C81+1&lt;=$D81,IF(MONTH(INDEX(Dad_s_Date,$C81+1))=H$1,INDEX(Dad_s_Date,$C81+1),""),"")&amp;
IF($C81+2&lt;=$D81,IF(MONTH(INDEX(Dad_s_Date,$C81+2))=H$1,INDEX(Dad_s_Date,$C81+2),""),"")&amp;
IF($C81+3&lt;=$D81,IF(MONTH(INDEX(Dad_s_Date,$C81+3))=H$1,INDEX(Dad_s_Date,$C81+3),""),"")&amp;
IF($C81+4&lt;=$D81,IF(MONTH(INDEX(Dad_s_Date,$C81+4))=H$1,INDEX(Dad_s_Date,$C81+4),""),"")&amp;
IF($C81+5&lt;=$D81,IF(MONTH(INDEX(Dad_s_Date,$C81+5))=H$1,INDEX(Dad_s_Date,$C81+5),""),"")&amp;
IF($C81+6&lt;=$D81,IF(MONTH(INDEX(Dad_s_Date,$C81+6))=H$1,INDEX(Dad_s_Date,$C81+6),""),"")&amp;
IF($C81+7&lt;=$D81,IF(MONTH(INDEX(Dad_s_Date,$C81+7))=H$1,INDEX(Dad_s_Date,$C81+7),""),"")&amp;
IF($C81+8&lt;=$D81,IF(MONTH(INDEX(Dad_s_Date,$C81+8))=H$1,INDEX(Dad_s_Date,$C81+8),""),"")&amp;
IF($C81+9&lt;=$D81,IF(MONTH(INDEX(Dad_s_Date,$C81+9))=H$1,INDEX(Dad_s_Date,$C81+9),""),"")&amp;
IF($C81+10&lt;=$D81,IF(MONTH(INDEX(Dad_s_Date,$C81+10))=H$1,INDEX(Dad_s_Date,$C81+10),""),"")&amp;
IF($C81+11&lt;=$D81,IF(MONTH(INDEX(Dad_s_Date,$C81+11))=H$1,INDEX(Dad_s_Date,$C81+11),""),""),IF(MONTH($A81)=H$1,$A81,""))</f>
        <v/>
      </c>
      <c r="I81" s="16" t="str" cm="1">
        <f t="array" ref="I81">IF($E81="Yes",IF($C81&lt;=$D81,IF(MONTH(INDEX(Dad_s_Date,$C81))=I$1,INDEX(Dad_s_Date,$C81),""),"")&amp;
IF($C81+1&lt;=$D81,IF(MONTH(INDEX(Dad_s_Date,$C81+1))=I$1,INDEX(Dad_s_Date,$C81+1),""),"")&amp;
IF($C81+2&lt;=$D81,IF(MONTH(INDEX(Dad_s_Date,$C81+2))=I$1,INDEX(Dad_s_Date,$C81+2),""),"")&amp;
IF($C81+3&lt;=$D81,IF(MONTH(INDEX(Dad_s_Date,$C81+3))=I$1,INDEX(Dad_s_Date,$C81+3),""),"")&amp;
IF($C81+4&lt;=$D81,IF(MONTH(INDEX(Dad_s_Date,$C81+4))=I$1,INDEX(Dad_s_Date,$C81+4),""),"")&amp;
IF($C81+5&lt;=$D81,IF(MONTH(INDEX(Dad_s_Date,$C81+5))=I$1,INDEX(Dad_s_Date,$C81+5),""),"")&amp;
IF($C81+6&lt;=$D81,IF(MONTH(INDEX(Dad_s_Date,$C81+6))=I$1,INDEX(Dad_s_Date,$C81+6),""),"")&amp;
IF($C81+7&lt;=$D81,IF(MONTH(INDEX(Dad_s_Date,$C81+7))=I$1,INDEX(Dad_s_Date,$C81+7),""),"")&amp;
IF($C81+8&lt;=$D81,IF(MONTH(INDEX(Dad_s_Date,$C81+8))=I$1,INDEX(Dad_s_Date,$C81+8),""),"")&amp;
IF($C81+9&lt;=$D81,IF(MONTH(INDEX(Dad_s_Date,$C81+9))=I$1,INDEX(Dad_s_Date,$C81+9),""),"")&amp;
IF($C81+10&lt;=$D81,IF(MONTH(INDEX(Dad_s_Date,$C81+10))=I$1,INDEX(Dad_s_Date,$C81+10),""),"")&amp;
IF($C81+11&lt;=$D81,IF(MONTH(INDEX(Dad_s_Date,$C81+11))=I$1,INDEX(Dad_s_Date,$C81+11),""),""),IF(MONTH($A81)=I$1,$A81,""))</f>
        <v/>
      </c>
      <c r="J81" s="16" t="str" cm="1">
        <f t="array" ref="J81">IF($E81="Yes",IF($C81&lt;=$D81,IF(MONTH(INDEX(Dad_s_Date,$C81))=J$1,INDEX(Dad_s_Date,$C81),""),"")&amp;
IF($C81+1&lt;=$D81,IF(MONTH(INDEX(Dad_s_Date,$C81+1))=J$1,INDEX(Dad_s_Date,$C81+1),""),"")&amp;
IF($C81+2&lt;=$D81,IF(MONTH(INDEX(Dad_s_Date,$C81+2))=J$1,INDEX(Dad_s_Date,$C81+2),""),"")&amp;
IF($C81+3&lt;=$D81,IF(MONTH(INDEX(Dad_s_Date,$C81+3))=J$1,INDEX(Dad_s_Date,$C81+3),""),"")&amp;
IF($C81+4&lt;=$D81,IF(MONTH(INDEX(Dad_s_Date,$C81+4))=J$1,INDEX(Dad_s_Date,$C81+4),""),"")&amp;
IF($C81+5&lt;=$D81,IF(MONTH(INDEX(Dad_s_Date,$C81+5))=J$1,INDEX(Dad_s_Date,$C81+5),""),"")&amp;
IF($C81+6&lt;=$D81,IF(MONTH(INDEX(Dad_s_Date,$C81+6))=J$1,INDEX(Dad_s_Date,$C81+6),""),"")&amp;
IF($C81+7&lt;=$D81,IF(MONTH(INDEX(Dad_s_Date,$C81+7))=J$1,INDEX(Dad_s_Date,$C81+7),""),"")&amp;
IF($C81+8&lt;=$D81,IF(MONTH(INDEX(Dad_s_Date,$C81+8))=J$1,INDEX(Dad_s_Date,$C81+8),""),"")&amp;
IF($C81+9&lt;=$D81,IF(MONTH(INDEX(Dad_s_Date,$C81+9))=J$1,INDEX(Dad_s_Date,$C81+9),""),"")&amp;
IF($C81+10&lt;=$D81,IF(MONTH(INDEX(Dad_s_Date,$C81+10))=J$1,INDEX(Dad_s_Date,$C81+10),""),"")&amp;
IF($C81+11&lt;=$D81,IF(MONTH(INDEX(Dad_s_Date,$C81+11))=J$1,INDEX(Dad_s_Date,$C81+11),""),""),IF(MONTH($A81)=J$1,$A81,""))</f>
        <v/>
      </c>
      <c r="K81" s="16" t="str" cm="1">
        <f t="array" ref="K81">IF($E81="Yes",IF($C81&lt;=$D81,IF(MONTH(INDEX(Dad_s_Date,$C81))=K$1,INDEX(Dad_s_Date,$C81),""),"")&amp;
IF($C81+1&lt;=$D81,IF(MONTH(INDEX(Dad_s_Date,$C81+1))=K$1,INDEX(Dad_s_Date,$C81+1),""),"")&amp;
IF($C81+2&lt;=$D81,IF(MONTH(INDEX(Dad_s_Date,$C81+2))=K$1,INDEX(Dad_s_Date,$C81+2),""),"")&amp;
IF($C81+3&lt;=$D81,IF(MONTH(INDEX(Dad_s_Date,$C81+3))=K$1,INDEX(Dad_s_Date,$C81+3),""),"")&amp;
IF($C81+4&lt;=$D81,IF(MONTH(INDEX(Dad_s_Date,$C81+4))=K$1,INDEX(Dad_s_Date,$C81+4),""),"")&amp;
IF($C81+5&lt;=$D81,IF(MONTH(INDEX(Dad_s_Date,$C81+5))=K$1,INDEX(Dad_s_Date,$C81+5),""),"")&amp;
IF($C81+6&lt;=$D81,IF(MONTH(INDEX(Dad_s_Date,$C81+6))=K$1,INDEX(Dad_s_Date,$C81+6),""),"")&amp;
IF($C81+7&lt;=$D81,IF(MONTH(INDEX(Dad_s_Date,$C81+7))=K$1,INDEX(Dad_s_Date,$C81+7),""),"")&amp;
IF($C81+8&lt;=$D81,IF(MONTH(INDEX(Dad_s_Date,$C81+8))=K$1,INDEX(Dad_s_Date,$C81+8),""),"")&amp;
IF($C81+9&lt;=$D81,IF(MONTH(INDEX(Dad_s_Date,$C81+9))=K$1,INDEX(Dad_s_Date,$C81+9),""),"")&amp;
IF($C81+10&lt;=$D81,IF(MONTH(INDEX(Dad_s_Date,$C81+10))=K$1,INDEX(Dad_s_Date,$C81+10),""),"")&amp;
IF($C81+11&lt;=$D81,IF(MONTH(INDEX(Dad_s_Date,$C81+11))=K$1,INDEX(Dad_s_Date,$C81+11),""),""),IF(MONTH($A81)=K$1,$A81,""))</f>
        <v/>
      </c>
      <c r="L81" s="16" t="str" cm="1">
        <f t="array" ref="L81">IF($E81="Yes",IF($C81&lt;=$D81,IF(MONTH(INDEX(Dad_s_Date,$C81))=L$1,INDEX(Dad_s_Date,$C81),""),"")&amp;
IF($C81+1&lt;=$D81,IF(MONTH(INDEX(Dad_s_Date,$C81+1))=L$1,INDEX(Dad_s_Date,$C81+1),""),"")&amp;
IF($C81+2&lt;=$D81,IF(MONTH(INDEX(Dad_s_Date,$C81+2))=L$1,INDEX(Dad_s_Date,$C81+2),""),"")&amp;
IF($C81+3&lt;=$D81,IF(MONTH(INDEX(Dad_s_Date,$C81+3))=L$1,INDEX(Dad_s_Date,$C81+3),""),"")&amp;
IF($C81+4&lt;=$D81,IF(MONTH(INDEX(Dad_s_Date,$C81+4))=L$1,INDEX(Dad_s_Date,$C81+4),""),"")&amp;
IF($C81+5&lt;=$D81,IF(MONTH(INDEX(Dad_s_Date,$C81+5))=L$1,INDEX(Dad_s_Date,$C81+5),""),"")&amp;
IF($C81+6&lt;=$D81,IF(MONTH(INDEX(Dad_s_Date,$C81+6))=L$1,INDEX(Dad_s_Date,$C81+6),""),"")&amp;
IF($C81+7&lt;=$D81,IF(MONTH(INDEX(Dad_s_Date,$C81+7))=L$1,INDEX(Dad_s_Date,$C81+7),""),"")&amp;
IF($C81+8&lt;=$D81,IF(MONTH(INDEX(Dad_s_Date,$C81+8))=L$1,INDEX(Dad_s_Date,$C81+8),""),"")&amp;
IF($C81+9&lt;=$D81,IF(MONTH(INDEX(Dad_s_Date,$C81+9))=L$1,INDEX(Dad_s_Date,$C81+9),""),"")&amp;
IF($C81+10&lt;=$D81,IF(MONTH(INDEX(Dad_s_Date,$C81+10))=L$1,INDEX(Dad_s_Date,$C81+10),""),"")&amp;
IF($C81+11&lt;=$D81,IF(MONTH(INDEX(Dad_s_Date,$C81+11))=L$1,INDEX(Dad_s_Date,$C81+11),""),""),IF(MONTH($A81)=L$1,$A81,""))</f>
        <v/>
      </c>
      <c r="M81" s="16" t="str" cm="1">
        <f t="array" ref="M81">IF($E81="Yes",IF($C81&lt;=$D81,IF(MONTH(INDEX(Dad_s_Date,$C81))=M$1,INDEX(Dad_s_Date,$C81),""),"")&amp;
IF($C81+1&lt;=$D81,IF(MONTH(INDEX(Dad_s_Date,$C81+1))=M$1,INDEX(Dad_s_Date,$C81+1),""),"")&amp;
IF($C81+2&lt;=$D81,IF(MONTH(INDEX(Dad_s_Date,$C81+2))=M$1,INDEX(Dad_s_Date,$C81+2),""),"")&amp;
IF($C81+3&lt;=$D81,IF(MONTH(INDEX(Dad_s_Date,$C81+3))=M$1,INDEX(Dad_s_Date,$C81+3),""),"")&amp;
IF($C81+4&lt;=$D81,IF(MONTH(INDEX(Dad_s_Date,$C81+4))=M$1,INDEX(Dad_s_Date,$C81+4),""),"")&amp;
IF($C81+5&lt;=$D81,IF(MONTH(INDEX(Dad_s_Date,$C81+5))=M$1,INDEX(Dad_s_Date,$C81+5),""),"")&amp;
IF($C81+6&lt;=$D81,IF(MONTH(INDEX(Dad_s_Date,$C81+6))=M$1,INDEX(Dad_s_Date,$C81+6),""),"")&amp;
IF($C81+7&lt;=$D81,IF(MONTH(INDEX(Dad_s_Date,$C81+7))=M$1,INDEX(Dad_s_Date,$C81+7),""),"")&amp;
IF($C81+8&lt;=$D81,IF(MONTH(INDEX(Dad_s_Date,$C81+8))=M$1,INDEX(Dad_s_Date,$C81+8),""),"")&amp;
IF($C81+9&lt;=$D81,IF(MONTH(INDEX(Dad_s_Date,$C81+9))=M$1,INDEX(Dad_s_Date,$C81+9),""),"")&amp;
IF($C81+10&lt;=$D81,IF(MONTH(INDEX(Dad_s_Date,$C81+10))=M$1,INDEX(Dad_s_Date,$C81+10),""),"")&amp;
IF($C81+11&lt;=$D81,IF(MONTH(INDEX(Dad_s_Date,$C81+11))=M$1,INDEX(Dad_s_Date,$C81+11),""),""),IF(MONTH($A81)=M$1,$A81,""))</f>
        <v/>
      </c>
      <c r="N81" s="16" t="str" cm="1">
        <f t="array" ref="N81">IF($E81="Yes",IF($C81&lt;=$D81,IF(MONTH(INDEX(Dad_s_Date,$C81))=N$1,INDEX(Dad_s_Date,$C81),""),"")&amp;
IF($C81+1&lt;=$D81,IF(MONTH(INDEX(Dad_s_Date,$C81+1))=N$1,INDEX(Dad_s_Date,$C81+1),""),"")&amp;
IF($C81+2&lt;=$D81,IF(MONTH(INDEX(Dad_s_Date,$C81+2))=N$1,INDEX(Dad_s_Date,$C81+2),""),"")&amp;
IF($C81+3&lt;=$D81,IF(MONTH(INDEX(Dad_s_Date,$C81+3))=N$1,INDEX(Dad_s_Date,$C81+3),""),"")&amp;
IF($C81+4&lt;=$D81,IF(MONTH(INDEX(Dad_s_Date,$C81+4))=N$1,INDEX(Dad_s_Date,$C81+4),""),"")&amp;
IF($C81+5&lt;=$D81,IF(MONTH(INDEX(Dad_s_Date,$C81+5))=N$1,INDEX(Dad_s_Date,$C81+5),""),"")&amp;
IF($C81+6&lt;=$D81,IF(MONTH(INDEX(Dad_s_Date,$C81+6))=N$1,INDEX(Dad_s_Date,$C81+6),""),"")&amp;
IF($C81+7&lt;=$D81,IF(MONTH(INDEX(Dad_s_Date,$C81+7))=N$1,INDEX(Dad_s_Date,$C81+7),""),"")&amp;
IF($C81+8&lt;=$D81,IF(MONTH(INDEX(Dad_s_Date,$C81+8))=N$1,INDEX(Dad_s_Date,$C81+8),""),"")&amp;
IF($C81+9&lt;=$D81,IF(MONTH(INDEX(Dad_s_Date,$C81+9))=N$1,INDEX(Dad_s_Date,$C81+9),""),"")&amp;
IF($C81+10&lt;=$D81,IF(MONTH(INDEX(Dad_s_Date,$C81+10))=N$1,INDEX(Dad_s_Date,$C81+10),""),"")&amp;
IF($C81+11&lt;=$D81,IF(MONTH(INDEX(Dad_s_Date,$C81+11))=N$1,INDEX(Dad_s_Date,$C81+11),""),""),IF(MONTH($A81)=N$1,$A81,""))</f>
        <v/>
      </c>
      <c r="O81" s="16" t="str" cm="1">
        <f t="array" ref="O81">IF($E81="Yes",IF($C81&lt;=$D81,IF(MONTH(INDEX(Dad_s_Date,$C81))=O$1,INDEX(Dad_s_Date,$C81),""),"")&amp;
IF($C81+1&lt;=$D81,IF(MONTH(INDEX(Dad_s_Date,$C81+1))=O$1,INDEX(Dad_s_Date,$C81+1),""),"")&amp;
IF($C81+2&lt;=$D81,IF(MONTH(INDEX(Dad_s_Date,$C81+2))=O$1,INDEX(Dad_s_Date,$C81+2),""),"")&amp;
IF($C81+3&lt;=$D81,IF(MONTH(INDEX(Dad_s_Date,$C81+3))=O$1,INDEX(Dad_s_Date,$C81+3),""),"")&amp;
IF($C81+4&lt;=$D81,IF(MONTH(INDEX(Dad_s_Date,$C81+4))=O$1,INDEX(Dad_s_Date,$C81+4),""),"")&amp;
IF($C81+5&lt;=$D81,IF(MONTH(INDEX(Dad_s_Date,$C81+5))=O$1,INDEX(Dad_s_Date,$C81+5),""),"")&amp;
IF($C81+6&lt;=$D81,IF(MONTH(INDEX(Dad_s_Date,$C81+6))=O$1,INDEX(Dad_s_Date,$C81+6),""),"")&amp;
IF($C81+7&lt;=$D81,IF(MONTH(INDEX(Dad_s_Date,$C81+7))=O$1,INDEX(Dad_s_Date,$C81+7),""),"")&amp;
IF($C81+8&lt;=$D81,IF(MONTH(INDEX(Dad_s_Date,$C81+8))=O$1,INDEX(Dad_s_Date,$C81+8),""),"")&amp;
IF($C81+9&lt;=$D81,IF(MONTH(INDEX(Dad_s_Date,$C81+9))=O$1,INDEX(Dad_s_Date,$C81+9),""),"")&amp;
IF($C81+10&lt;=$D81,IF(MONTH(INDEX(Dad_s_Date,$C81+10))=O$1,INDEX(Dad_s_Date,$C81+10),""),"")&amp;
IF($C81+11&lt;=$D81,IF(MONTH(INDEX(Dad_s_Date,$C81+11))=O$1,INDEX(Dad_s_Date,$C81+11),""),""),IF(MONTH($A81)=O$1,$A81,""))</f>
        <v/>
      </c>
      <c r="P81" s="16" cm="1">
        <f t="array" ref="P81">IF($E81="Yes",IF($C81&lt;=$D81,IF(MONTH(INDEX(Dad_s_Date,$C81))=P$1,INDEX(Dad_s_Date,$C81),""),"")&amp;
IF($C81+1&lt;=$D81,IF(MONTH(INDEX(Dad_s_Date,$C81+1))=P$1,INDEX(Dad_s_Date,$C81+1),""),"")&amp;
IF($C81+2&lt;=$D81,IF(MONTH(INDEX(Dad_s_Date,$C81+2))=P$1,INDEX(Dad_s_Date,$C81+2),""),"")&amp;
IF($C81+3&lt;=$D81,IF(MONTH(INDEX(Dad_s_Date,$C81+3))=P$1,INDEX(Dad_s_Date,$C81+3),""),"")&amp;
IF($C81+4&lt;=$D81,IF(MONTH(INDEX(Dad_s_Date,$C81+4))=P$1,INDEX(Dad_s_Date,$C81+4),""),"")&amp;
IF($C81+5&lt;=$D81,IF(MONTH(INDEX(Dad_s_Date,$C81+5))=P$1,INDEX(Dad_s_Date,$C81+5),""),"")&amp;
IF($C81+6&lt;=$D81,IF(MONTH(INDEX(Dad_s_Date,$C81+6))=P$1,INDEX(Dad_s_Date,$C81+6),""),"")&amp;
IF($C81+7&lt;=$D81,IF(MONTH(INDEX(Dad_s_Date,$C81+7))=P$1,INDEX(Dad_s_Date,$C81+7),""),"")&amp;
IF($C81+8&lt;=$D81,IF(MONTH(INDEX(Dad_s_Date,$C81+8))=P$1,INDEX(Dad_s_Date,$C81+8),""),"")&amp;
IF($C81+9&lt;=$D81,IF(MONTH(INDEX(Dad_s_Date,$C81+9))=P$1,INDEX(Dad_s_Date,$C81+9),""),"")&amp;
IF($C81+10&lt;=$D81,IF(MONTH(INDEX(Dad_s_Date,$C81+10))=P$1,INDEX(Dad_s_Date,$C81+10),""),"")&amp;
IF($C81+11&lt;=$D81,IF(MONTH(INDEX(Dad_s_Date,$C81+11))=P$1,INDEX(Dad_s_Date,$C81+11),""),""),IF(MONTH($A81)=P$1,$A81,""))</f>
        <v>52166</v>
      </c>
      <c r="Q81" s="16" t="str" cm="1">
        <f t="array" ref="Q81">IF($E81="Yes",IF($C81&lt;=$D81,IF(MONTH(INDEX(Dad_s_Date,$C81))=Q$1,INDEX(Dad_s_Date,$C81),""),"")&amp;
IF($C81+1&lt;=$D81,IF(MONTH(INDEX(Dad_s_Date,$C81+1))=Q$1,INDEX(Dad_s_Date,$C81+1),""),"")&amp;
IF($C81+2&lt;=$D81,IF(MONTH(INDEX(Dad_s_Date,$C81+2))=Q$1,INDEX(Dad_s_Date,$C81+2),""),"")&amp;
IF($C81+3&lt;=$D81,IF(MONTH(INDEX(Dad_s_Date,$C81+3))=Q$1,INDEX(Dad_s_Date,$C81+3),""),"")&amp;
IF($C81+4&lt;=$D81,IF(MONTH(INDEX(Dad_s_Date,$C81+4))=Q$1,INDEX(Dad_s_Date,$C81+4),""),"")&amp;
IF($C81+5&lt;=$D81,IF(MONTH(INDEX(Dad_s_Date,$C81+5))=Q$1,INDEX(Dad_s_Date,$C81+5),""),"")&amp;
IF($C81+6&lt;=$D81,IF(MONTH(INDEX(Dad_s_Date,$C81+6))=Q$1,INDEX(Dad_s_Date,$C81+6),""),"")&amp;
IF($C81+7&lt;=$D81,IF(MONTH(INDEX(Dad_s_Date,$C81+7))=Q$1,INDEX(Dad_s_Date,$C81+7),""),"")&amp;
IF($C81+8&lt;=$D81,IF(MONTH(INDEX(Dad_s_Date,$C81+8))=Q$1,INDEX(Dad_s_Date,$C81+8),""),"")&amp;
IF($C81+9&lt;=$D81,IF(MONTH(INDEX(Dad_s_Date,$C81+9))=Q$1,INDEX(Dad_s_Date,$C81+9),""),"")&amp;
IF($C81+10&lt;=$D81,IF(MONTH(INDEX(Dad_s_Date,$C81+10))=Q$1,INDEX(Dad_s_Date,$C81+10),""),"")&amp;
IF($C81+11&lt;=$D81,IF(MONTH(INDEX(Dad_s_Date,$C81+11))=Q$1,INDEX(Dad_s_Date,$C81+11),""),""),IF(MONTH($A81)=Q$1,$A81,""))</f>
        <v/>
      </c>
      <c r="R81" s="17" t="str" cm="1">
        <f t="array" ref="R81">IF($E81="Yes",IF($C81&lt;=$D81,IF(MONTH(INDEX(Dad_s_Date,$C81))=R$1,INDEX(Dad_s_Date,$C81),""),"")&amp;
IF($C81+1&lt;=$D81,IF(MONTH(INDEX(Dad_s_Date,$C81+1))=R$1,INDEX(Dad_s_Date,$C81+1),""),"")&amp;
IF($C81+2&lt;=$D81,IF(MONTH(INDEX(Dad_s_Date,$C81+2))=R$1,INDEX(Dad_s_Date,$C81+2),""),"")&amp;
IF($C81+3&lt;=$D81,IF(MONTH(INDEX(Dad_s_Date,$C81+3))=R$1,INDEX(Dad_s_Date,$C81+3),""),"")&amp;
IF($C81+4&lt;=$D81,IF(MONTH(INDEX(Dad_s_Date,$C81+4))=R$1,INDEX(Dad_s_Date,$C81+4),""),"")&amp;
IF($C81+5&lt;=$D81,IF(MONTH(INDEX(Dad_s_Date,$C81+5))=R$1,INDEX(Dad_s_Date,$C81+5),""),"")&amp;
IF($C81+6&lt;=$D81,IF(MONTH(INDEX(Dad_s_Date,$C81+6))=R$1,INDEX(Dad_s_Date,$C81+6),""),"")&amp;
IF($C81+7&lt;=$D81,IF(MONTH(INDEX(Dad_s_Date,$C81+7))=R$1,INDEX(Dad_s_Date,$C81+7),""),"")&amp;
IF($C81+8&lt;=$D81,IF(MONTH(INDEX(Dad_s_Date,$C81+8))=R$1,INDEX(Dad_s_Date,$C81+8),""),"")&amp;
IF($C81+9&lt;=$D81,IF(MONTH(INDEX(Dad_s_Date,$C81+9))=R$1,INDEX(Dad_s_Date,$C81+9),""),"")&amp;
IF($C81+10&lt;=$D81,IF(MONTH(INDEX(Dad_s_Date,$C81+10))=R$1,INDEX(Dad_s_Date,$C81+10),""),"")&amp;
IF($C81+11&lt;=$D81,IF(MONTH(INDEX(Dad_s_Date,$C81+11))=R$1,INDEX(Dad_s_Date,$C81+11),""),""),IF(MONTH($A81)=R$1,$A81,""))</f>
        <v/>
      </c>
    </row>
    <row r="82" spans="1:18" x14ac:dyDescent="0.35">
      <c r="E82" s="5" t="str">
        <f t="shared" si="1"/>
        <v/>
      </c>
      <c r="F82" s="6">
        <v>2043</v>
      </c>
      <c r="G82" s="21" t="s">
        <v>5</v>
      </c>
      <c r="H82" s="21" t="s">
        <v>6</v>
      </c>
      <c r="I82" s="21" t="s">
        <v>7</v>
      </c>
      <c r="J82" s="21" t="s">
        <v>8</v>
      </c>
      <c r="K82" s="21" t="s">
        <v>9</v>
      </c>
      <c r="L82" s="21" t="s">
        <v>10</v>
      </c>
      <c r="M82" s="21" t="s">
        <v>16</v>
      </c>
      <c r="N82" s="21" t="s">
        <v>11</v>
      </c>
      <c r="O82" s="21" t="s">
        <v>12</v>
      </c>
      <c r="P82" s="21" t="s">
        <v>13</v>
      </c>
      <c r="Q82" s="21" t="s">
        <v>14</v>
      </c>
      <c r="R82" s="21" t="s">
        <v>15</v>
      </c>
    </row>
    <row r="83" spans="1:18" x14ac:dyDescent="0.35">
      <c r="A83" s="4">
        <f>INDEX(My_Date,MATCH(F82,My_Year,0))</f>
        <v>52317</v>
      </c>
      <c r="B83" s="4">
        <f>INDEX(My_Date,MATCH(F82,My_Year,1))</f>
        <v>52317</v>
      </c>
      <c r="C83" s="5">
        <f>MATCH(A83,My_Date,0)</f>
        <v>22</v>
      </c>
      <c r="D83" s="5">
        <f>MATCH(B83,My_Date,0)</f>
        <v>22</v>
      </c>
      <c r="E83" s="5" t="str">
        <f t="shared" si="1"/>
        <v/>
      </c>
      <c r="F83" s="6" t="s">
        <v>0</v>
      </c>
      <c r="G83" s="22" t="str" cm="1">
        <f t="array" ref="G83">IF($E83="Yes",IF($C83&lt;=$D83,IF(MONTH(INDEX(My_Date,$C83))=G$1,INDEX(My_Date,$C83),""),"")&amp;
IF($C83+1&lt;=$D83,IF(MONTH(INDEX(My_Date,$C83+1))=G$1,INDEX(My_Date,$C83+1),""),"")&amp;
IF($C83+2&lt;=$D83,IF(MONTH(INDEX(My_Date,$C83+2))=G$1,INDEX(My_Date,$C83+2),""),"")&amp;
IF($C83+3&lt;=$D83,IF(MONTH(INDEX(My_Date,$C83+3))=G$1,INDEX(My_Date,$C83+3),""),"")&amp;
IF($C83+4&lt;=$D83,IF(MONTH(INDEX(My_Date,$C83+4))=G$1,INDEX(My_Date,$C83+4),""),"")&amp;
IF($C83+5&lt;=$D83,IF(MONTH(INDEX(My_Date,$C83+5))=G$1,INDEX(My_Date,$C83+5),""),"")&amp;
IF($C83+6&lt;=$D83,IF(MONTH(INDEX(My_Date,$C83+6))=G$1,INDEX(My_Date,$C83+6),""),"")&amp;
IF($C83+7&lt;=$D83,IF(MONTH(INDEX(My_Date,$C83+7))=G$1,INDEX(My_Date,$C83+7),""),"")&amp;
IF($C83+8&lt;=$D83,IF(MONTH(INDEX(My_Date,$C83+8))=G$1,INDEX(My_Date,$C83+8),""),"")&amp;
IF($C83+9&lt;=$D83,IF(MONTH(INDEX(My_Date,$C83+9))=G$1,INDEX(My_Date,$C83+9),""),"")&amp;
IF($C83+10&lt;=$D83,IF(MONTH(INDEX(My_Date,$C83+10))=G$1,INDEX(My_Date,$C83+10),""),"")&amp;
IF($C83+11&lt;=$D83,IF(MONTH(INDEX(My_Date,$C83+11))=G$1,INDEX(My_Date,$C83+11),""),""),IF(MONTH($A83)=G$1,$A83,""))</f>
        <v/>
      </c>
      <c r="H83" s="23" t="str" cm="1">
        <f t="array" ref="H83">IF($E83="Yes",IF($C83&lt;=$D83,IF(MONTH(INDEX(My_Date,$C83))=H$1,INDEX(My_Date,$C83),""),"")&amp;
IF($C83+1&lt;=$D83,IF(MONTH(INDEX(My_Date,$C83+1))=H$1,INDEX(My_Date,$C83+1),""),"")&amp;
IF($C83+2&lt;=$D83,IF(MONTH(INDEX(My_Date,$C83+2))=H$1,INDEX(My_Date,$C83+2),""),"")&amp;
IF($C83+3&lt;=$D83,IF(MONTH(INDEX(My_Date,$C83+3))=H$1,INDEX(My_Date,$C83+3),""),"")&amp;
IF($C83+4&lt;=$D83,IF(MONTH(INDEX(My_Date,$C83+4))=H$1,INDEX(My_Date,$C83+4),""),"")&amp;
IF($C83+5&lt;=$D83,IF(MONTH(INDEX(My_Date,$C83+5))=H$1,INDEX(My_Date,$C83+5),""),"")&amp;
IF($C83+6&lt;=$D83,IF(MONTH(INDEX(My_Date,$C83+6))=H$1,INDEX(My_Date,$C83+6),""),"")&amp;
IF($C83+7&lt;=$D83,IF(MONTH(INDEX(My_Date,$C83+7))=H$1,INDEX(My_Date,$C83+7),""),"")&amp;
IF($C83+8&lt;=$D83,IF(MONTH(INDEX(My_Date,$C83+8))=H$1,INDEX(My_Date,$C83+8),""),"")&amp;
IF($C83+9&lt;=$D83,IF(MONTH(INDEX(My_Date,$C83+9))=H$1,INDEX(My_Date,$C83+9),""),"")&amp;
IF($C83+10&lt;=$D83,IF(MONTH(INDEX(My_Date,$C83+10))=H$1,INDEX(My_Date,$C83+10),""),"")&amp;
IF($C83+11&lt;=$D83,IF(MONTH(INDEX(My_Date,$C83+11))=H$1,INDEX(My_Date,$C83+11),""),""),IF(MONTH($A83)=H$1,$A83,""))</f>
        <v/>
      </c>
      <c r="I83" s="23" cm="1">
        <f t="array" ref="I83">IF($E83="Yes",IF($C83&lt;=$D83,IF(MONTH(INDEX(My_Date,$C83))=I$1,INDEX(My_Date,$C83),""),"")&amp;
IF($C83+1&lt;=$D83,IF(MONTH(INDEX(My_Date,$C83+1))=I$1,INDEX(My_Date,$C83+1),""),"")&amp;
IF($C83+2&lt;=$D83,IF(MONTH(INDEX(My_Date,$C83+2))=I$1,INDEX(My_Date,$C83+2),""),"")&amp;
IF($C83+3&lt;=$D83,IF(MONTH(INDEX(My_Date,$C83+3))=I$1,INDEX(My_Date,$C83+3),""),"")&amp;
IF($C83+4&lt;=$D83,IF(MONTH(INDEX(My_Date,$C83+4))=I$1,INDEX(My_Date,$C83+4),""),"")&amp;
IF($C83+5&lt;=$D83,IF(MONTH(INDEX(My_Date,$C83+5))=I$1,INDEX(My_Date,$C83+5),""),"")&amp;
IF($C83+6&lt;=$D83,IF(MONTH(INDEX(My_Date,$C83+6))=I$1,INDEX(My_Date,$C83+6),""),"")&amp;
IF($C83+7&lt;=$D83,IF(MONTH(INDEX(My_Date,$C83+7))=I$1,INDEX(My_Date,$C83+7),""),"")&amp;
IF($C83+8&lt;=$D83,IF(MONTH(INDEX(My_Date,$C83+8))=I$1,INDEX(My_Date,$C83+8),""),"")&amp;
IF($C83+9&lt;=$D83,IF(MONTH(INDEX(My_Date,$C83+9))=I$1,INDEX(My_Date,$C83+9),""),"")&amp;
IF($C83+10&lt;=$D83,IF(MONTH(INDEX(My_Date,$C83+10))=I$1,INDEX(My_Date,$C83+10),""),"")&amp;
IF($C83+11&lt;=$D83,IF(MONTH(INDEX(My_Date,$C83+11))=I$1,INDEX(My_Date,$C83+11),""),""),IF(MONTH($A83)=I$1,$A83,""))</f>
        <v>52317</v>
      </c>
      <c r="J83" s="23" t="str" cm="1">
        <f t="array" ref="J83">IF($E83="Yes",IF($C83&lt;=$D83,IF(MONTH(INDEX(My_Date,$C83))=J$1,INDEX(My_Date,$C83),""),"")&amp;
IF($C83+1&lt;=$D83,IF(MONTH(INDEX(My_Date,$C83+1))=J$1,INDEX(My_Date,$C83+1),""),"")&amp;
IF($C83+2&lt;=$D83,IF(MONTH(INDEX(My_Date,$C83+2))=J$1,INDEX(My_Date,$C83+2),""),"")&amp;
IF($C83+3&lt;=$D83,IF(MONTH(INDEX(My_Date,$C83+3))=J$1,INDEX(My_Date,$C83+3),""),"")&amp;
IF($C83+4&lt;=$D83,IF(MONTH(INDEX(My_Date,$C83+4))=J$1,INDEX(My_Date,$C83+4),""),"")&amp;
IF($C83+5&lt;=$D83,IF(MONTH(INDEX(My_Date,$C83+5))=J$1,INDEX(My_Date,$C83+5),""),"")&amp;
IF($C83+6&lt;=$D83,IF(MONTH(INDEX(My_Date,$C83+6))=J$1,INDEX(My_Date,$C83+6),""),"")&amp;
IF($C83+7&lt;=$D83,IF(MONTH(INDEX(My_Date,$C83+7))=J$1,INDEX(My_Date,$C83+7),""),"")&amp;
IF($C83+8&lt;=$D83,IF(MONTH(INDEX(My_Date,$C83+8))=J$1,INDEX(My_Date,$C83+8),""),"")&amp;
IF($C83+9&lt;=$D83,IF(MONTH(INDEX(My_Date,$C83+9))=J$1,INDEX(My_Date,$C83+9),""),"")&amp;
IF($C83+10&lt;=$D83,IF(MONTH(INDEX(My_Date,$C83+10))=J$1,INDEX(My_Date,$C83+10),""),"")&amp;
IF($C83+11&lt;=$D83,IF(MONTH(INDEX(My_Date,$C83+11))=J$1,INDEX(My_Date,$C83+11),""),""),IF(MONTH($A83)=J$1,$A83,""))</f>
        <v/>
      </c>
      <c r="K83" s="23" t="str" cm="1">
        <f t="array" ref="K83">IF($E83="Yes",IF($C83&lt;=$D83,IF(MONTH(INDEX(My_Date,$C83))=K$1,INDEX(My_Date,$C83),""),"")&amp;
IF($C83+1&lt;=$D83,IF(MONTH(INDEX(My_Date,$C83+1))=K$1,INDEX(My_Date,$C83+1),""),"")&amp;
IF($C83+2&lt;=$D83,IF(MONTH(INDEX(My_Date,$C83+2))=K$1,INDEX(My_Date,$C83+2),""),"")&amp;
IF($C83+3&lt;=$D83,IF(MONTH(INDEX(My_Date,$C83+3))=K$1,INDEX(My_Date,$C83+3),""),"")&amp;
IF($C83+4&lt;=$D83,IF(MONTH(INDEX(My_Date,$C83+4))=K$1,INDEX(My_Date,$C83+4),""),"")&amp;
IF($C83+5&lt;=$D83,IF(MONTH(INDEX(My_Date,$C83+5))=K$1,INDEX(My_Date,$C83+5),""),"")&amp;
IF($C83+6&lt;=$D83,IF(MONTH(INDEX(My_Date,$C83+6))=K$1,INDEX(My_Date,$C83+6),""),"")&amp;
IF($C83+7&lt;=$D83,IF(MONTH(INDEX(My_Date,$C83+7))=K$1,INDEX(My_Date,$C83+7),""),"")&amp;
IF($C83+8&lt;=$D83,IF(MONTH(INDEX(My_Date,$C83+8))=K$1,INDEX(My_Date,$C83+8),""),"")&amp;
IF($C83+9&lt;=$D83,IF(MONTH(INDEX(My_Date,$C83+9))=K$1,INDEX(My_Date,$C83+9),""),"")&amp;
IF($C83+10&lt;=$D83,IF(MONTH(INDEX(My_Date,$C83+10))=K$1,INDEX(My_Date,$C83+10),""),"")&amp;
IF($C83+11&lt;=$D83,IF(MONTH(INDEX(My_Date,$C83+11))=K$1,INDEX(My_Date,$C83+11),""),""),IF(MONTH($A83)=K$1,$A83,""))</f>
        <v/>
      </c>
      <c r="L83" s="23" t="str" cm="1">
        <f t="array" ref="L83">IF($E83="Yes",IF($C83&lt;=$D83,IF(MONTH(INDEX(My_Date,$C83))=L$1,INDEX(My_Date,$C83),""),"")&amp;
IF($C83+1&lt;=$D83,IF(MONTH(INDEX(My_Date,$C83+1))=L$1,INDEX(My_Date,$C83+1),""),"")&amp;
IF($C83+2&lt;=$D83,IF(MONTH(INDEX(My_Date,$C83+2))=L$1,INDEX(My_Date,$C83+2),""),"")&amp;
IF($C83+3&lt;=$D83,IF(MONTH(INDEX(My_Date,$C83+3))=L$1,INDEX(My_Date,$C83+3),""),"")&amp;
IF($C83+4&lt;=$D83,IF(MONTH(INDEX(My_Date,$C83+4))=L$1,INDEX(My_Date,$C83+4),""),"")&amp;
IF($C83+5&lt;=$D83,IF(MONTH(INDEX(My_Date,$C83+5))=L$1,INDEX(My_Date,$C83+5),""),"")&amp;
IF($C83+6&lt;=$D83,IF(MONTH(INDEX(My_Date,$C83+6))=L$1,INDEX(My_Date,$C83+6),""),"")&amp;
IF($C83+7&lt;=$D83,IF(MONTH(INDEX(My_Date,$C83+7))=L$1,INDEX(My_Date,$C83+7),""),"")&amp;
IF($C83+8&lt;=$D83,IF(MONTH(INDEX(My_Date,$C83+8))=L$1,INDEX(My_Date,$C83+8),""),"")&amp;
IF($C83+9&lt;=$D83,IF(MONTH(INDEX(My_Date,$C83+9))=L$1,INDEX(My_Date,$C83+9),""),"")&amp;
IF($C83+10&lt;=$D83,IF(MONTH(INDEX(My_Date,$C83+10))=L$1,INDEX(My_Date,$C83+10),""),"")&amp;
IF($C83+11&lt;=$D83,IF(MONTH(INDEX(My_Date,$C83+11))=L$1,INDEX(My_Date,$C83+11),""),""),IF(MONTH($A83)=L$1,$A83,""))</f>
        <v/>
      </c>
      <c r="M83" s="23" t="str" cm="1">
        <f t="array" ref="M83">IF($E83="Yes",IF($C83&lt;=$D83,IF(MONTH(INDEX(My_Date,$C83))=M$1,INDEX(My_Date,$C83),""),"")&amp;
IF($C83+1&lt;=$D83,IF(MONTH(INDEX(My_Date,$C83+1))=M$1,INDEX(My_Date,$C83+1),""),"")&amp;
IF($C83+2&lt;=$D83,IF(MONTH(INDEX(My_Date,$C83+2))=M$1,INDEX(My_Date,$C83+2),""),"")&amp;
IF($C83+3&lt;=$D83,IF(MONTH(INDEX(My_Date,$C83+3))=M$1,INDEX(My_Date,$C83+3),""),"")&amp;
IF($C83+4&lt;=$D83,IF(MONTH(INDEX(My_Date,$C83+4))=M$1,INDEX(My_Date,$C83+4),""),"")&amp;
IF($C83+5&lt;=$D83,IF(MONTH(INDEX(My_Date,$C83+5))=M$1,INDEX(My_Date,$C83+5),""),"")&amp;
IF($C83+6&lt;=$D83,IF(MONTH(INDEX(My_Date,$C83+6))=M$1,INDEX(My_Date,$C83+6),""),"")&amp;
IF($C83+7&lt;=$D83,IF(MONTH(INDEX(My_Date,$C83+7))=M$1,INDEX(My_Date,$C83+7),""),"")&amp;
IF($C83+8&lt;=$D83,IF(MONTH(INDEX(My_Date,$C83+8))=M$1,INDEX(My_Date,$C83+8),""),"")&amp;
IF($C83+9&lt;=$D83,IF(MONTH(INDEX(My_Date,$C83+9))=M$1,INDEX(My_Date,$C83+9),""),"")&amp;
IF($C83+10&lt;=$D83,IF(MONTH(INDEX(My_Date,$C83+10))=M$1,INDEX(My_Date,$C83+10),""),"")&amp;
IF($C83+11&lt;=$D83,IF(MONTH(INDEX(My_Date,$C83+11))=M$1,INDEX(My_Date,$C83+11),""),""),IF(MONTH($A83)=M$1,$A83,""))</f>
        <v/>
      </c>
      <c r="N83" s="23" t="str" cm="1">
        <f t="array" ref="N83">IF($E83="Yes",IF($C83&lt;=$D83,IF(MONTH(INDEX(My_Date,$C83))=N$1,INDEX(My_Date,$C83),""),"")&amp;
IF($C83+1&lt;=$D83,IF(MONTH(INDEX(My_Date,$C83+1))=N$1,INDEX(My_Date,$C83+1),""),"")&amp;
IF($C83+2&lt;=$D83,IF(MONTH(INDEX(My_Date,$C83+2))=N$1,INDEX(My_Date,$C83+2),""),"")&amp;
IF($C83+3&lt;=$D83,IF(MONTH(INDEX(My_Date,$C83+3))=N$1,INDEX(My_Date,$C83+3),""),"")&amp;
IF($C83+4&lt;=$D83,IF(MONTH(INDEX(My_Date,$C83+4))=N$1,INDEX(My_Date,$C83+4),""),"")&amp;
IF($C83+5&lt;=$D83,IF(MONTH(INDEX(My_Date,$C83+5))=N$1,INDEX(My_Date,$C83+5),""),"")&amp;
IF($C83+6&lt;=$D83,IF(MONTH(INDEX(My_Date,$C83+6))=N$1,INDEX(My_Date,$C83+6),""),"")&amp;
IF($C83+7&lt;=$D83,IF(MONTH(INDEX(My_Date,$C83+7))=N$1,INDEX(My_Date,$C83+7),""),"")&amp;
IF($C83+8&lt;=$D83,IF(MONTH(INDEX(My_Date,$C83+8))=N$1,INDEX(My_Date,$C83+8),""),"")&amp;
IF($C83+9&lt;=$D83,IF(MONTH(INDEX(My_Date,$C83+9))=N$1,INDEX(My_Date,$C83+9),""),"")&amp;
IF($C83+10&lt;=$D83,IF(MONTH(INDEX(My_Date,$C83+10))=N$1,INDEX(My_Date,$C83+10),""),"")&amp;
IF($C83+11&lt;=$D83,IF(MONTH(INDEX(My_Date,$C83+11))=N$1,INDEX(My_Date,$C83+11),""),""),IF(MONTH($A83)=N$1,$A83,""))</f>
        <v/>
      </c>
      <c r="O83" s="23" t="str" cm="1">
        <f t="array" ref="O83">IF($E83="Yes",IF($C83&lt;=$D83,IF(MONTH(INDEX(My_Date,$C83))=O$1,INDEX(My_Date,$C83),""),"")&amp;
IF($C83+1&lt;=$D83,IF(MONTH(INDEX(My_Date,$C83+1))=O$1,INDEX(My_Date,$C83+1),""),"")&amp;
IF($C83+2&lt;=$D83,IF(MONTH(INDEX(My_Date,$C83+2))=O$1,INDEX(My_Date,$C83+2),""),"")&amp;
IF($C83+3&lt;=$D83,IF(MONTH(INDEX(My_Date,$C83+3))=O$1,INDEX(My_Date,$C83+3),""),"")&amp;
IF($C83+4&lt;=$D83,IF(MONTH(INDEX(My_Date,$C83+4))=O$1,INDEX(My_Date,$C83+4),""),"")&amp;
IF($C83+5&lt;=$D83,IF(MONTH(INDEX(My_Date,$C83+5))=O$1,INDEX(My_Date,$C83+5),""),"")&amp;
IF($C83+6&lt;=$D83,IF(MONTH(INDEX(My_Date,$C83+6))=O$1,INDEX(My_Date,$C83+6),""),"")&amp;
IF($C83+7&lt;=$D83,IF(MONTH(INDEX(My_Date,$C83+7))=O$1,INDEX(My_Date,$C83+7),""),"")&amp;
IF($C83+8&lt;=$D83,IF(MONTH(INDEX(My_Date,$C83+8))=O$1,INDEX(My_Date,$C83+8),""),"")&amp;
IF($C83+9&lt;=$D83,IF(MONTH(INDEX(My_Date,$C83+9))=O$1,INDEX(My_Date,$C83+9),""),"")&amp;
IF($C83+10&lt;=$D83,IF(MONTH(INDEX(My_Date,$C83+10))=O$1,INDEX(My_Date,$C83+10),""),"")&amp;
IF($C83+11&lt;=$D83,IF(MONTH(INDEX(My_Date,$C83+11))=O$1,INDEX(My_Date,$C83+11),""),""),IF(MONTH($A83)=O$1,$A83,""))</f>
        <v/>
      </c>
      <c r="P83" s="23" t="str" cm="1">
        <f t="array" ref="P83">IF($E83="Yes",IF($C83&lt;=$D83,IF(MONTH(INDEX(My_Date,$C83))=P$1,INDEX(My_Date,$C83),""),"")&amp;
IF($C83+1&lt;=$D83,IF(MONTH(INDEX(My_Date,$C83+1))=P$1,INDEX(My_Date,$C83+1),""),"")&amp;
IF($C83+2&lt;=$D83,IF(MONTH(INDEX(My_Date,$C83+2))=P$1,INDEX(My_Date,$C83+2),""),"")&amp;
IF($C83+3&lt;=$D83,IF(MONTH(INDEX(My_Date,$C83+3))=P$1,INDEX(My_Date,$C83+3),""),"")&amp;
IF($C83+4&lt;=$D83,IF(MONTH(INDEX(My_Date,$C83+4))=P$1,INDEX(My_Date,$C83+4),""),"")&amp;
IF($C83+5&lt;=$D83,IF(MONTH(INDEX(My_Date,$C83+5))=P$1,INDEX(My_Date,$C83+5),""),"")&amp;
IF($C83+6&lt;=$D83,IF(MONTH(INDEX(My_Date,$C83+6))=P$1,INDEX(My_Date,$C83+6),""),"")&amp;
IF($C83+7&lt;=$D83,IF(MONTH(INDEX(My_Date,$C83+7))=P$1,INDEX(My_Date,$C83+7),""),"")&amp;
IF($C83+8&lt;=$D83,IF(MONTH(INDEX(My_Date,$C83+8))=P$1,INDEX(My_Date,$C83+8),""),"")&amp;
IF($C83+9&lt;=$D83,IF(MONTH(INDEX(My_Date,$C83+9))=P$1,INDEX(My_Date,$C83+9),""),"")&amp;
IF($C83+10&lt;=$D83,IF(MONTH(INDEX(My_Date,$C83+10))=P$1,INDEX(My_Date,$C83+10),""),"")&amp;
IF($C83+11&lt;=$D83,IF(MONTH(INDEX(My_Date,$C83+11))=P$1,INDEX(My_Date,$C83+11),""),""),IF(MONTH($A83)=P$1,$A83,""))</f>
        <v/>
      </c>
      <c r="Q83" s="23" t="str" cm="1">
        <f t="array" ref="Q83">IF($E83="Yes",IF($C83&lt;=$D83,IF(MONTH(INDEX(My_Date,$C83))=Q$1,INDEX(My_Date,$C83),""),"")&amp;
IF($C83+1&lt;=$D83,IF(MONTH(INDEX(My_Date,$C83+1))=Q$1,INDEX(My_Date,$C83+1),""),"")&amp;
IF($C83+2&lt;=$D83,IF(MONTH(INDEX(My_Date,$C83+2))=Q$1,INDEX(My_Date,$C83+2),""),"")&amp;
IF($C83+3&lt;=$D83,IF(MONTH(INDEX(My_Date,$C83+3))=Q$1,INDEX(My_Date,$C83+3),""),"")&amp;
IF($C83+4&lt;=$D83,IF(MONTH(INDEX(My_Date,$C83+4))=Q$1,INDEX(My_Date,$C83+4),""),"")&amp;
IF($C83+5&lt;=$D83,IF(MONTH(INDEX(My_Date,$C83+5))=Q$1,INDEX(My_Date,$C83+5),""),"")&amp;
IF($C83+6&lt;=$D83,IF(MONTH(INDEX(My_Date,$C83+6))=Q$1,INDEX(My_Date,$C83+6),""),"")&amp;
IF($C83+7&lt;=$D83,IF(MONTH(INDEX(My_Date,$C83+7))=Q$1,INDEX(My_Date,$C83+7),""),"")&amp;
IF($C83+8&lt;=$D83,IF(MONTH(INDEX(My_Date,$C83+8))=Q$1,INDEX(My_Date,$C83+8),""),"")&amp;
IF($C83+9&lt;=$D83,IF(MONTH(INDEX(My_Date,$C83+9))=Q$1,INDEX(My_Date,$C83+9),""),"")&amp;
IF($C83+10&lt;=$D83,IF(MONTH(INDEX(My_Date,$C83+10))=Q$1,INDEX(My_Date,$C83+10),""),"")&amp;
IF($C83+11&lt;=$D83,IF(MONTH(INDEX(My_Date,$C83+11))=Q$1,INDEX(My_Date,$C83+11),""),""),IF(MONTH($A83)=Q$1,$A83,""))</f>
        <v/>
      </c>
      <c r="R83" s="24" t="str" cm="1">
        <f t="array" ref="R83">IF($E83="Yes",IF($C83&lt;=$D83,IF(MONTH(INDEX(My_Date,$C83))=R$1,INDEX(My_Date,$C83),""),"")&amp;
IF($C83+1&lt;=$D83,IF(MONTH(INDEX(My_Date,$C83+1))=R$1,INDEX(My_Date,$C83+1),""),"")&amp;
IF($C83+2&lt;=$D83,IF(MONTH(INDEX(My_Date,$C83+2))=R$1,INDEX(My_Date,$C83+2),""),"")&amp;
IF($C83+3&lt;=$D83,IF(MONTH(INDEX(My_Date,$C83+3))=R$1,INDEX(My_Date,$C83+3),""),"")&amp;
IF($C83+4&lt;=$D83,IF(MONTH(INDEX(My_Date,$C83+4))=R$1,INDEX(My_Date,$C83+4),""),"")&amp;
IF($C83+5&lt;=$D83,IF(MONTH(INDEX(My_Date,$C83+5))=R$1,INDEX(My_Date,$C83+5),""),"")&amp;
IF($C83+6&lt;=$D83,IF(MONTH(INDEX(My_Date,$C83+6))=R$1,INDEX(My_Date,$C83+6),""),"")&amp;
IF($C83+7&lt;=$D83,IF(MONTH(INDEX(My_Date,$C83+7))=R$1,INDEX(My_Date,$C83+7),""),"")&amp;
IF($C83+8&lt;=$D83,IF(MONTH(INDEX(My_Date,$C83+8))=R$1,INDEX(My_Date,$C83+8),""),"")&amp;
IF($C83+9&lt;=$D83,IF(MONTH(INDEX(My_Date,$C83+9))=R$1,INDEX(My_Date,$C83+9),""),"")&amp;
IF($C83+10&lt;=$D83,IF(MONTH(INDEX(My_Date,$C83+10))=R$1,INDEX(My_Date,$C83+10),""),"")&amp;
IF($C83+11&lt;=$D83,IF(MONTH(INDEX(My_Date,$C83+11))=R$1,INDEX(My_Date,$C83+11),""),""),IF(MONTH($A83)=R$1,$A83,""))</f>
        <v/>
      </c>
    </row>
    <row r="84" spans="1:18" x14ac:dyDescent="0.35">
      <c r="A84" s="4">
        <f>INDEX(Mom_s_Date,MATCH(F82,Mom_Year,0))</f>
        <v>52287</v>
      </c>
      <c r="B84" s="4">
        <f>INDEX(Mom_s_Date,MATCH(F82,Mom_Year,1))</f>
        <v>52287</v>
      </c>
      <c r="C84" s="5">
        <f>MATCH(A84,Mom_s_Date,0)</f>
        <v>22</v>
      </c>
      <c r="D84" s="5">
        <f>MATCH(B84,Mom_s_Date,0)</f>
        <v>22</v>
      </c>
      <c r="E84" s="5" t="str">
        <f t="shared" si="1"/>
        <v/>
      </c>
      <c r="F84" s="6" t="s">
        <v>1</v>
      </c>
      <c r="G84" s="18" t="str" cm="1">
        <f t="array" ref="G84">IF($E84="Yes",IF($C84&lt;=$D84,IF(MONTH(INDEX(Mom_s_Date,$C84))=G$1,INDEX(Mom_s_Date,$C84),""),"")&amp;
IF($C84+1&lt;=$D84,IF(MONTH(INDEX(Mom_s_Date,$C84+1))=G$1,INDEX(Mom_s_Date,$C84+1),""),"")&amp;
IF($C84+2&lt;=$D84,IF(MONTH(INDEX(Mom_s_Date,$C84+2))=G$1,INDEX(Mom_s_Date,$C84+2),""),"")&amp;
IF($C84+3&lt;=$D84,IF(MONTH(INDEX(Mom_s_Date,$C84+3))=G$1,INDEX(Mom_s_Date,$C84+3),""),"")&amp;
IF($C84+4&lt;=$D84,IF(MONTH(INDEX(Mom_s_Date,$C84+4))=G$1,INDEX(Mom_s_Date,$C84+4),""),"")&amp;
IF($C84+5&lt;=$D84,IF(MONTH(INDEX(Mom_s_Date,$C84+5))=G$1,INDEX(Mom_s_Date,$C84+5),""),"")&amp;
IF($C84+6&lt;=$D84,IF(MONTH(INDEX(Mom_s_Date,$C84+6))=G$1,INDEX(Mom_s_Date,$C84+6),""),"")&amp;
IF($C84+7&lt;=$D84,IF(MONTH(INDEX(Mom_s_Date,$C84+7))=G$1,INDEX(Mom_s_Date,$C84+7),""),"")&amp;
IF($C84+8&lt;=$D84,IF(MONTH(INDEX(Mom_s_Date,$C84+8))=G$1,INDEX(Mom_s_Date,$C84+8),""),"")&amp;
IF($C84+9&lt;=$D84,IF(MONTH(INDEX(Mom_s_Date,$C84+9))=G$1,INDEX(Mom_s_Date,$C84+9),""),"")&amp;
IF($C84+10&lt;=$D84,IF(MONTH(INDEX(Mom_s_Date,$C84+10))=G$1,INDEX(Mom_s_Date,$C84+10),""),"")&amp;
IF($C84+11&lt;=$D84,IF(MONTH(INDEX(Mom_s_Date,$C84+11))=G$1,INDEX(Mom_s_Date,$C84+11),""),""),IF(MONTH($A84)=G$1,$A84,""))</f>
        <v/>
      </c>
      <c r="H84" s="14" cm="1">
        <f t="array" ref="H84">IF($E84="Yes",IF($C84&lt;=$D84,IF(MONTH(INDEX(Mom_s_Date,$C84))=H$1,INDEX(Mom_s_Date,$C84),""),"")&amp;
IF($C84+1&lt;=$D84,IF(MONTH(INDEX(Mom_s_Date,$C84+1))=H$1,INDEX(Mom_s_Date,$C84+1),""),"")&amp;
IF($C84+2&lt;=$D84,IF(MONTH(INDEX(Mom_s_Date,$C84+2))=H$1,INDEX(Mom_s_Date,$C84+2),""),"")&amp;
IF($C84+3&lt;=$D84,IF(MONTH(INDEX(Mom_s_Date,$C84+3))=H$1,INDEX(Mom_s_Date,$C84+3),""),"")&amp;
IF($C84+4&lt;=$D84,IF(MONTH(INDEX(Mom_s_Date,$C84+4))=H$1,INDEX(Mom_s_Date,$C84+4),""),"")&amp;
IF($C84+5&lt;=$D84,IF(MONTH(INDEX(Mom_s_Date,$C84+5))=H$1,INDEX(Mom_s_Date,$C84+5),""),"")&amp;
IF($C84+6&lt;=$D84,IF(MONTH(INDEX(Mom_s_Date,$C84+6))=H$1,INDEX(Mom_s_Date,$C84+6),""),"")&amp;
IF($C84+7&lt;=$D84,IF(MONTH(INDEX(Mom_s_Date,$C84+7))=H$1,INDEX(Mom_s_Date,$C84+7),""),"")&amp;
IF($C84+8&lt;=$D84,IF(MONTH(INDEX(Mom_s_Date,$C84+8))=H$1,INDEX(Mom_s_Date,$C84+8),""),"")&amp;
IF($C84+9&lt;=$D84,IF(MONTH(INDEX(Mom_s_Date,$C84+9))=H$1,INDEX(Mom_s_Date,$C84+9),""),"")&amp;
IF($C84+10&lt;=$D84,IF(MONTH(INDEX(Mom_s_Date,$C84+10))=H$1,INDEX(Mom_s_Date,$C84+10),""),"")&amp;
IF($C84+11&lt;=$D84,IF(MONTH(INDEX(Mom_s_Date,$C84+11))=H$1,INDEX(Mom_s_Date,$C84+11),""),""),IF(MONTH($A84)=H$1,$A84,""))</f>
        <v>52287</v>
      </c>
      <c r="I84" s="14" t="str" cm="1">
        <f t="array" ref="I84">IF($E84="Yes",IF($C84&lt;=$D84,IF(MONTH(INDEX(Mom_s_Date,$C84))=I$1,INDEX(Mom_s_Date,$C84),""),"")&amp;
IF($C84+1&lt;=$D84,IF(MONTH(INDEX(Mom_s_Date,$C84+1))=I$1,INDEX(Mom_s_Date,$C84+1),""),"")&amp;
IF($C84+2&lt;=$D84,IF(MONTH(INDEX(Mom_s_Date,$C84+2))=I$1,INDEX(Mom_s_Date,$C84+2),""),"")&amp;
IF($C84+3&lt;=$D84,IF(MONTH(INDEX(Mom_s_Date,$C84+3))=I$1,INDEX(Mom_s_Date,$C84+3),""),"")&amp;
IF($C84+4&lt;=$D84,IF(MONTH(INDEX(Mom_s_Date,$C84+4))=I$1,INDEX(Mom_s_Date,$C84+4),""),"")&amp;
IF($C84+5&lt;=$D84,IF(MONTH(INDEX(Mom_s_Date,$C84+5))=I$1,INDEX(Mom_s_Date,$C84+5),""),"")&amp;
IF($C84+6&lt;=$D84,IF(MONTH(INDEX(Mom_s_Date,$C84+6))=I$1,INDEX(Mom_s_Date,$C84+6),""),"")&amp;
IF($C84+7&lt;=$D84,IF(MONTH(INDEX(Mom_s_Date,$C84+7))=I$1,INDEX(Mom_s_Date,$C84+7),""),"")&amp;
IF($C84+8&lt;=$D84,IF(MONTH(INDEX(Mom_s_Date,$C84+8))=I$1,INDEX(Mom_s_Date,$C84+8),""),"")&amp;
IF($C84+9&lt;=$D84,IF(MONTH(INDEX(Mom_s_Date,$C84+9))=I$1,INDEX(Mom_s_Date,$C84+9),""),"")&amp;
IF($C84+10&lt;=$D84,IF(MONTH(INDEX(Mom_s_Date,$C84+10))=I$1,INDEX(Mom_s_Date,$C84+10),""),"")&amp;
IF($C84+11&lt;=$D84,IF(MONTH(INDEX(Mom_s_Date,$C84+11))=I$1,INDEX(Mom_s_Date,$C84+11),""),""),IF(MONTH($A84)=I$1,$A84,""))</f>
        <v/>
      </c>
      <c r="J84" s="14" t="str" cm="1">
        <f t="array" ref="J84">IF($E84="Yes",IF($C84&lt;=$D84,IF(MONTH(INDEX(Mom_s_Date,$C84))=J$1,INDEX(Mom_s_Date,$C84),""),"")&amp;
IF($C84+1&lt;=$D84,IF(MONTH(INDEX(Mom_s_Date,$C84+1))=J$1,INDEX(Mom_s_Date,$C84+1),""),"")&amp;
IF($C84+2&lt;=$D84,IF(MONTH(INDEX(Mom_s_Date,$C84+2))=J$1,INDEX(Mom_s_Date,$C84+2),""),"")&amp;
IF($C84+3&lt;=$D84,IF(MONTH(INDEX(Mom_s_Date,$C84+3))=J$1,INDEX(Mom_s_Date,$C84+3),""),"")&amp;
IF($C84+4&lt;=$D84,IF(MONTH(INDEX(Mom_s_Date,$C84+4))=J$1,INDEX(Mom_s_Date,$C84+4),""),"")&amp;
IF($C84+5&lt;=$D84,IF(MONTH(INDEX(Mom_s_Date,$C84+5))=J$1,INDEX(Mom_s_Date,$C84+5),""),"")&amp;
IF($C84+6&lt;=$D84,IF(MONTH(INDEX(Mom_s_Date,$C84+6))=J$1,INDEX(Mom_s_Date,$C84+6),""),"")&amp;
IF($C84+7&lt;=$D84,IF(MONTH(INDEX(Mom_s_Date,$C84+7))=J$1,INDEX(Mom_s_Date,$C84+7),""),"")&amp;
IF($C84+8&lt;=$D84,IF(MONTH(INDEX(Mom_s_Date,$C84+8))=J$1,INDEX(Mom_s_Date,$C84+8),""),"")&amp;
IF($C84+9&lt;=$D84,IF(MONTH(INDEX(Mom_s_Date,$C84+9))=J$1,INDEX(Mom_s_Date,$C84+9),""),"")&amp;
IF($C84+10&lt;=$D84,IF(MONTH(INDEX(Mom_s_Date,$C84+10))=J$1,INDEX(Mom_s_Date,$C84+10),""),"")&amp;
IF($C84+11&lt;=$D84,IF(MONTH(INDEX(Mom_s_Date,$C84+11))=J$1,INDEX(Mom_s_Date,$C84+11),""),""),IF(MONTH($A84)=J$1,$A84,""))</f>
        <v/>
      </c>
      <c r="K84" s="14" t="str" cm="1">
        <f t="array" ref="K84">IF($E84="Yes",IF($C84&lt;=$D84,IF(MONTH(INDEX(Mom_s_Date,$C84))=K$1,INDEX(Mom_s_Date,$C84),""),"")&amp;
IF($C84+1&lt;=$D84,IF(MONTH(INDEX(Mom_s_Date,$C84+1))=K$1,INDEX(Mom_s_Date,$C84+1),""),"")&amp;
IF($C84+2&lt;=$D84,IF(MONTH(INDEX(Mom_s_Date,$C84+2))=K$1,INDEX(Mom_s_Date,$C84+2),""),"")&amp;
IF($C84+3&lt;=$D84,IF(MONTH(INDEX(Mom_s_Date,$C84+3))=K$1,INDEX(Mom_s_Date,$C84+3),""),"")&amp;
IF($C84+4&lt;=$D84,IF(MONTH(INDEX(Mom_s_Date,$C84+4))=K$1,INDEX(Mom_s_Date,$C84+4),""),"")&amp;
IF($C84+5&lt;=$D84,IF(MONTH(INDEX(Mom_s_Date,$C84+5))=K$1,INDEX(Mom_s_Date,$C84+5),""),"")&amp;
IF($C84+6&lt;=$D84,IF(MONTH(INDEX(Mom_s_Date,$C84+6))=K$1,INDEX(Mom_s_Date,$C84+6),""),"")&amp;
IF($C84+7&lt;=$D84,IF(MONTH(INDEX(Mom_s_Date,$C84+7))=K$1,INDEX(Mom_s_Date,$C84+7),""),"")&amp;
IF($C84+8&lt;=$D84,IF(MONTH(INDEX(Mom_s_Date,$C84+8))=K$1,INDEX(Mom_s_Date,$C84+8),""),"")&amp;
IF($C84+9&lt;=$D84,IF(MONTH(INDEX(Mom_s_Date,$C84+9))=K$1,INDEX(Mom_s_Date,$C84+9),""),"")&amp;
IF($C84+10&lt;=$D84,IF(MONTH(INDEX(Mom_s_Date,$C84+10))=K$1,INDEX(Mom_s_Date,$C84+10),""),"")&amp;
IF($C84+11&lt;=$D84,IF(MONTH(INDEX(Mom_s_Date,$C84+11))=K$1,INDEX(Mom_s_Date,$C84+11),""),""),IF(MONTH($A84)=K$1,$A84,""))</f>
        <v/>
      </c>
      <c r="L84" s="14" t="str" cm="1">
        <f t="array" ref="L84">IF($E84="Yes",IF($C84&lt;=$D84,IF(MONTH(INDEX(Mom_s_Date,$C84))=L$1,INDEX(Mom_s_Date,$C84),""),"")&amp;
IF($C84+1&lt;=$D84,IF(MONTH(INDEX(Mom_s_Date,$C84+1))=L$1,INDEX(Mom_s_Date,$C84+1),""),"")&amp;
IF($C84+2&lt;=$D84,IF(MONTH(INDEX(Mom_s_Date,$C84+2))=L$1,INDEX(Mom_s_Date,$C84+2),""),"")&amp;
IF($C84+3&lt;=$D84,IF(MONTH(INDEX(Mom_s_Date,$C84+3))=L$1,INDEX(Mom_s_Date,$C84+3),""),"")&amp;
IF($C84+4&lt;=$D84,IF(MONTH(INDEX(Mom_s_Date,$C84+4))=L$1,INDEX(Mom_s_Date,$C84+4),""),"")&amp;
IF($C84+5&lt;=$D84,IF(MONTH(INDEX(Mom_s_Date,$C84+5))=L$1,INDEX(Mom_s_Date,$C84+5),""),"")&amp;
IF($C84+6&lt;=$D84,IF(MONTH(INDEX(Mom_s_Date,$C84+6))=L$1,INDEX(Mom_s_Date,$C84+6),""),"")&amp;
IF($C84+7&lt;=$D84,IF(MONTH(INDEX(Mom_s_Date,$C84+7))=L$1,INDEX(Mom_s_Date,$C84+7),""),"")&amp;
IF($C84+8&lt;=$D84,IF(MONTH(INDEX(Mom_s_Date,$C84+8))=L$1,INDEX(Mom_s_Date,$C84+8),""),"")&amp;
IF($C84+9&lt;=$D84,IF(MONTH(INDEX(Mom_s_Date,$C84+9))=L$1,INDEX(Mom_s_Date,$C84+9),""),"")&amp;
IF($C84+10&lt;=$D84,IF(MONTH(INDEX(Mom_s_Date,$C84+10))=L$1,INDEX(Mom_s_Date,$C84+10),""),"")&amp;
IF($C84+11&lt;=$D84,IF(MONTH(INDEX(Mom_s_Date,$C84+11))=L$1,INDEX(Mom_s_Date,$C84+11),""),""),IF(MONTH($A84)=L$1,$A84,""))</f>
        <v/>
      </c>
      <c r="M84" s="14" t="str" cm="1">
        <f t="array" ref="M84">IF($E84="Yes",IF($C84&lt;=$D84,IF(MONTH(INDEX(Mom_s_Date,$C84))=M$1,INDEX(Mom_s_Date,$C84),""),"")&amp;
IF($C84+1&lt;=$D84,IF(MONTH(INDEX(Mom_s_Date,$C84+1))=M$1,INDEX(Mom_s_Date,$C84+1),""),"")&amp;
IF($C84+2&lt;=$D84,IF(MONTH(INDEX(Mom_s_Date,$C84+2))=M$1,INDEX(Mom_s_Date,$C84+2),""),"")&amp;
IF($C84+3&lt;=$D84,IF(MONTH(INDEX(Mom_s_Date,$C84+3))=M$1,INDEX(Mom_s_Date,$C84+3),""),"")&amp;
IF($C84+4&lt;=$D84,IF(MONTH(INDEX(Mom_s_Date,$C84+4))=M$1,INDEX(Mom_s_Date,$C84+4),""),"")&amp;
IF($C84+5&lt;=$D84,IF(MONTH(INDEX(Mom_s_Date,$C84+5))=M$1,INDEX(Mom_s_Date,$C84+5),""),"")&amp;
IF($C84+6&lt;=$D84,IF(MONTH(INDEX(Mom_s_Date,$C84+6))=M$1,INDEX(Mom_s_Date,$C84+6),""),"")&amp;
IF($C84+7&lt;=$D84,IF(MONTH(INDEX(Mom_s_Date,$C84+7))=M$1,INDEX(Mom_s_Date,$C84+7),""),"")&amp;
IF($C84+8&lt;=$D84,IF(MONTH(INDEX(Mom_s_Date,$C84+8))=M$1,INDEX(Mom_s_Date,$C84+8),""),"")&amp;
IF($C84+9&lt;=$D84,IF(MONTH(INDEX(Mom_s_Date,$C84+9))=M$1,INDEX(Mom_s_Date,$C84+9),""),"")&amp;
IF($C84+10&lt;=$D84,IF(MONTH(INDEX(Mom_s_Date,$C84+10))=M$1,INDEX(Mom_s_Date,$C84+10),""),"")&amp;
IF($C84+11&lt;=$D84,IF(MONTH(INDEX(Mom_s_Date,$C84+11))=M$1,INDEX(Mom_s_Date,$C84+11),""),""),IF(MONTH($A84)=M$1,$A84,""))</f>
        <v/>
      </c>
      <c r="N84" s="14" t="str" cm="1">
        <f t="array" ref="N84">IF($E84="Yes",IF($C84&lt;=$D84,IF(MONTH(INDEX(Mom_s_Date,$C84))=N$1,INDEX(Mom_s_Date,$C84),""),"")&amp;
IF($C84+1&lt;=$D84,IF(MONTH(INDEX(Mom_s_Date,$C84+1))=N$1,INDEX(Mom_s_Date,$C84+1),""),"")&amp;
IF($C84+2&lt;=$D84,IF(MONTH(INDEX(Mom_s_Date,$C84+2))=N$1,INDEX(Mom_s_Date,$C84+2),""),"")&amp;
IF($C84+3&lt;=$D84,IF(MONTH(INDEX(Mom_s_Date,$C84+3))=N$1,INDEX(Mom_s_Date,$C84+3),""),"")&amp;
IF($C84+4&lt;=$D84,IF(MONTH(INDEX(Mom_s_Date,$C84+4))=N$1,INDEX(Mom_s_Date,$C84+4),""),"")&amp;
IF($C84+5&lt;=$D84,IF(MONTH(INDEX(Mom_s_Date,$C84+5))=N$1,INDEX(Mom_s_Date,$C84+5),""),"")&amp;
IF($C84+6&lt;=$D84,IF(MONTH(INDEX(Mom_s_Date,$C84+6))=N$1,INDEX(Mom_s_Date,$C84+6),""),"")&amp;
IF($C84+7&lt;=$D84,IF(MONTH(INDEX(Mom_s_Date,$C84+7))=N$1,INDEX(Mom_s_Date,$C84+7),""),"")&amp;
IF($C84+8&lt;=$D84,IF(MONTH(INDEX(Mom_s_Date,$C84+8))=N$1,INDEX(Mom_s_Date,$C84+8),""),"")&amp;
IF($C84+9&lt;=$D84,IF(MONTH(INDEX(Mom_s_Date,$C84+9))=N$1,INDEX(Mom_s_Date,$C84+9),""),"")&amp;
IF($C84+10&lt;=$D84,IF(MONTH(INDEX(Mom_s_Date,$C84+10))=N$1,INDEX(Mom_s_Date,$C84+10),""),"")&amp;
IF($C84+11&lt;=$D84,IF(MONTH(INDEX(Mom_s_Date,$C84+11))=N$1,INDEX(Mom_s_Date,$C84+11),""),""),IF(MONTH($A84)=N$1,$A84,""))</f>
        <v/>
      </c>
      <c r="O84" s="14" t="str" cm="1">
        <f t="array" ref="O84">IF($E84="Yes",IF($C84&lt;=$D84,IF(MONTH(INDEX(Mom_s_Date,$C84))=O$1,INDEX(Mom_s_Date,$C84),""),"")&amp;
IF($C84+1&lt;=$D84,IF(MONTH(INDEX(Mom_s_Date,$C84+1))=O$1,INDEX(Mom_s_Date,$C84+1),""),"")&amp;
IF($C84+2&lt;=$D84,IF(MONTH(INDEX(Mom_s_Date,$C84+2))=O$1,INDEX(Mom_s_Date,$C84+2),""),"")&amp;
IF($C84+3&lt;=$D84,IF(MONTH(INDEX(Mom_s_Date,$C84+3))=O$1,INDEX(Mom_s_Date,$C84+3),""),"")&amp;
IF($C84+4&lt;=$D84,IF(MONTH(INDEX(Mom_s_Date,$C84+4))=O$1,INDEX(Mom_s_Date,$C84+4),""),"")&amp;
IF($C84+5&lt;=$D84,IF(MONTH(INDEX(Mom_s_Date,$C84+5))=O$1,INDEX(Mom_s_Date,$C84+5),""),"")&amp;
IF($C84+6&lt;=$D84,IF(MONTH(INDEX(Mom_s_Date,$C84+6))=O$1,INDEX(Mom_s_Date,$C84+6),""),"")&amp;
IF($C84+7&lt;=$D84,IF(MONTH(INDEX(Mom_s_Date,$C84+7))=O$1,INDEX(Mom_s_Date,$C84+7),""),"")&amp;
IF($C84+8&lt;=$D84,IF(MONTH(INDEX(Mom_s_Date,$C84+8))=O$1,INDEX(Mom_s_Date,$C84+8),""),"")&amp;
IF($C84+9&lt;=$D84,IF(MONTH(INDEX(Mom_s_Date,$C84+9))=O$1,INDEX(Mom_s_Date,$C84+9),""),"")&amp;
IF($C84+10&lt;=$D84,IF(MONTH(INDEX(Mom_s_Date,$C84+10))=O$1,INDEX(Mom_s_Date,$C84+10),""),"")&amp;
IF($C84+11&lt;=$D84,IF(MONTH(INDEX(Mom_s_Date,$C84+11))=O$1,INDEX(Mom_s_Date,$C84+11),""),""),IF(MONTH($A84)=O$1,$A84,""))</f>
        <v/>
      </c>
      <c r="P84" s="14" t="str" cm="1">
        <f t="array" ref="P84">IF($E84="Yes",IF($C84&lt;=$D84,IF(MONTH(INDEX(Mom_s_Date,$C84))=P$1,INDEX(Mom_s_Date,$C84),""),"")&amp;
IF($C84+1&lt;=$D84,IF(MONTH(INDEX(Mom_s_Date,$C84+1))=P$1,INDEX(Mom_s_Date,$C84+1),""),"")&amp;
IF($C84+2&lt;=$D84,IF(MONTH(INDEX(Mom_s_Date,$C84+2))=P$1,INDEX(Mom_s_Date,$C84+2),""),"")&amp;
IF($C84+3&lt;=$D84,IF(MONTH(INDEX(Mom_s_Date,$C84+3))=P$1,INDEX(Mom_s_Date,$C84+3),""),"")&amp;
IF($C84+4&lt;=$D84,IF(MONTH(INDEX(Mom_s_Date,$C84+4))=P$1,INDEX(Mom_s_Date,$C84+4),""),"")&amp;
IF($C84+5&lt;=$D84,IF(MONTH(INDEX(Mom_s_Date,$C84+5))=P$1,INDEX(Mom_s_Date,$C84+5),""),"")&amp;
IF($C84+6&lt;=$D84,IF(MONTH(INDEX(Mom_s_Date,$C84+6))=P$1,INDEX(Mom_s_Date,$C84+6),""),"")&amp;
IF($C84+7&lt;=$D84,IF(MONTH(INDEX(Mom_s_Date,$C84+7))=P$1,INDEX(Mom_s_Date,$C84+7),""),"")&amp;
IF($C84+8&lt;=$D84,IF(MONTH(INDEX(Mom_s_Date,$C84+8))=P$1,INDEX(Mom_s_Date,$C84+8),""),"")&amp;
IF($C84+9&lt;=$D84,IF(MONTH(INDEX(Mom_s_Date,$C84+9))=P$1,INDEX(Mom_s_Date,$C84+9),""),"")&amp;
IF($C84+10&lt;=$D84,IF(MONTH(INDEX(Mom_s_Date,$C84+10))=P$1,INDEX(Mom_s_Date,$C84+10),""),"")&amp;
IF($C84+11&lt;=$D84,IF(MONTH(INDEX(Mom_s_Date,$C84+11))=P$1,INDEX(Mom_s_Date,$C84+11),""),""),IF(MONTH($A84)=P$1,$A84,""))</f>
        <v/>
      </c>
      <c r="Q84" s="14" t="str" cm="1">
        <f t="array" ref="Q84">IF($E84="Yes",IF($C84&lt;=$D84,IF(MONTH(INDEX(Mom_s_Date,$C84))=Q$1,INDEX(Mom_s_Date,$C84),""),"")&amp;
IF($C84+1&lt;=$D84,IF(MONTH(INDEX(Mom_s_Date,$C84+1))=Q$1,INDEX(Mom_s_Date,$C84+1),""),"")&amp;
IF($C84+2&lt;=$D84,IF(MONTH(INDEX(Mom_s_Date,$C84+2))=Q$1,INDEX(Mom_s_Date,$C84+2),""),"")&amp;
IF($C84+3&lt;=$D84,IF(MONTH(INDEX(Mom_s_Date,$C84+3))=Q$1,INDEX(Mom_s_Date,$C84+3),""),"")&amp;
IF($C84+4&lt;=$D84,IF(MONTH(INDEX(Mom_s_Date,$C84+4))=Q$1,INDEX(Mom_s_Date,$C84+4),""),"")&amp;
IF($C84+5&lt;=$D84,IF(MONTH(INDEX(Mom_s_Date,$C84+5))=Q$1,INDEX(Mom_s_Date,$C84+5),""),"")&amp;
IF($C84+6&lt;=$D84,IF(MONTH(INDEX(Mom_s_Date,$C84+6))=Q$1,INDEX(Mom_s_Date,$C84+6),""),"")&amp;
IF($C84+7&lt;=$D84,IF(MONTH(INDEX(Mom_s_Date,$C84+7))=Q$1,INDEX(Mom_s_Date,$C84+7),""),"")&amp;
IF($C84+8&lt;=$D84,IF(MONTH(INDEX(Mom_s_Date,$C84+8))=Q$1,INDEX(Mom_s_Date,$C84+8),""),"")&amp;
IF($C84+9&lt;=$D84,IF(MONTH(INDEX(Mom_s_Date,$C84+9))=Q$1,INDEX(Mom_s_Date,$C84+9),""),"")&amp;
IF($C84+10&lt;=$D84,IF(MONTH(INDEX(Mom_s_Date,$C84+10))=Q$1,INDEX(Mom_s_Date,$C84+10),""),"")&amp;
IF($C84+11&lt;=$D84,IF(MONTH(INDEX(Mom_s_Date,$C84+11))=Q$1,INDEX(Mom_s_Date,$C84+11),""),""),IF(MONTH($A84)=Q$1,$A84,""))</f>
        <v/>
      </c>
      <c r="R84" s="15" t="str" cm="1">
        <f t="array" ref="R84">IF($E84="Yes",IF($C84&lt;=$D84,IF(MONTH(INDEX(Mom_s_Date,$C84))=R$1,INDEX(Mom_s_Date,$C84),""),"")&amp;
IF($C84+1&lt;=$D84,IF(MONTH(INDEX(Mom_s_Date,$C84+1))=R$1,INDEX(Mom_s_Date,$C84+1),""),"")&amp;
IF($C84+2&lt;=$D84,IF(MONTH(INDEX(Mom_s_Date,$C84+2))=R$1,INDEX(Mom_s_Date,$C84+2),""),"")&amp;
IF($C84+3&lt;=$D84,IF(MONTH(INDEX(Mom_s_Date,$C84+3))=R$1,INDEX(Mom_s_Date,$C84+3),""),"")&amp;
IF($C84+4&lt;=$D84,IF(MONTH(INDEX(Mom_s_Date,$C84+4))=R$1,INDEX(Mom_s_Date,$C84+4),""),"")&amp;
IF($C84+5&lt;=$D84,IF(MONTH(INDEX(Mom_s_Date,$C84+5))=R$1,INDEX(Mom_s_Date,$C84+5),""),"")&amp;
IF($C84+6&lt;=$D84,IF(MONTH(INDEX(Mom_s_Date,$C84+6))=R$1,INDEX(Mom_s_Date,$C84+6),""),"")&amp;
IF($C84+7&lt;=$D84,IF(MONTH(INDEX(Mom_s_Date,$C84+7))=R$1,INDEX(Mom_s_Date,$C84+7),""),"")&amp;
IF($C84+8&lt;=$D84,IF(MONTH(INDEX(Mom_s_Date,$C84+8))=R$1,INDEX(Mom_s_Date,$C84+8),""),"")&amp;
IF($C84+9&lt;=$D84,IF(MONTH(INDEX(Mom_s_Date,$C84+9))=R$1,INDEX(Mom_s_Date,$C84+9),""),"")&amp;
IF($C84+10&lt;=$D84,IF(MONTH(INDEX(Mom_s_Date,$C84+10))=R$1,INDEX(Mom_s_Date,$C84+10),""),"")&amp;
IF($C84+11&lt;=$D84,IF(MONTH(INDEX(Mom_s_Date,$C84+11))=R$1,INDEX(Mom_s_Date,$C84+11),""),""),IF(MONTH($A84)=R$1,$A84,""))</f>
        <v/>
      </c>
    </row>
    <row r="85" spans="1:18" x14ac:dyDescent="0.35">
      <c r="A85" s="4">
        <f>INDEX(Dad_s_Date,MATCH(F82,Dad_Year,0))</f>
        <v>52531</v>
      </c>
      <c r="B85" s="4">
        <f>INDEX(Dad_s_Date,MATCH(F82,Dad_Year,1))</f>
        <v>52531</v>
      </c>
      <c r="C85" s="5">
        <f>MATCH(A85,Dad_s_Date,0)</f>
        <v>21</v>
      </c>
      <c r="D85" s="5">
        <f>MATCH(B85,Dad_s_Date,0)</f>
        <v>21</v>
      </c>
      <c r="E85" s="5" t="str">
        <f t="shared" si="1"/>
        <v/>
      </c>
      <c r="F85" s="6" t="s">
        <v>2</v>
      </c>
      <c r="G85" s="19" t="str" cm="1">
        <f t="array" ref="G85">IF($E85="Yes",IF($C85&lt;=$D85,IF(MONTH(INDEX(Dad_s_Date,$C85))=G$1,INDEX(Dad_s_Date,$C85),""),"")&amp;
IF($C85+1&lt;=$D85,IF(MONTH(INDEX(Dad_s_Date,$C85+1))=G$1,INDEX(Dad_s_Date,$C85+1),""),"")&amp;
IF($C85+2&lt;=$D85,IF(MONTH(INDEX(Dad_s_Date,$C85+2))=G$1,INDEX(Dad_s_Date,$C85+2),""),"")&amp;
IF($C85+3&lt;=$D85,IF(MONTH(INDEX(Dad_s_Date,$C85+3))=G$1,INDEX(Dad_s_Date,$C85+3),""),"")&amp;
IF($C85+4&lt;=$D85,IF(MONTH(INDEX(Dad_s_Date,$C85+4))=G$1,INDEX(Dad_s_Date,$C85+4),""),"")&amp;
IF($C85+5&lt;=$D85,IF(MONTH(INDEX(Dad_s_Date,$C85+5))=G$1,INDEX(Dad_s_Date,$C85+5),""),"")&amp;
IF($C85+6&lt;=$D85,IF(MONTH(INDEX(Dad_s_Date,$C85+6))=G$1,INDEX(Dad_s_Date,$C85+6),""),"")&amp;
IF($C85+7&lt;=$D85,IF(MONTH(INDEX(Dad_s_Date,$C85+7))=G$1,INDEX(Dad_s_Date,$C85+7),""),"")&amp;
IF($C85+8&lt;=$D85,IF(MONTH(INDEX(Dad_s_Date,$C85+8))=G$1,INDEX(Dad_s_Date,$C85+8),""),"")&amp;
IF($C85+9&lt;=$D85,IF(MONTH(INDEX(Dad_s_Date,$C85+9))=G$1,INDEX(Dad_s_Date,$C85+9),""),"")&amp;
IF($C85+10&lt;=$D85,IF(MONTH(INDEX(Dad_s_Date,$C85+10))=G$1,INDEX(Dad_s_Date,$C85+10),""),"")&amp;
IF($C85+11&lt;=$D85,IF(MONTH(INDEX(Dad_s_Date,$C85+11))=G$1,INDEX(Dad_s_Date,$C85+11),""),""),IF(MONTH($A85)=G$1,$A85,""))</f>
        <v/>
      </c>
      <c r="H85" s="16" t="str" cm="1">
        <f t="array" ref="H85">IF($E85="Yes",IF($C85&lt;=$D85,IF(MONTH(INDEX(Dad_s_Date,$C85))=H$1,INDEX(Dad_s_Date,$C85),""),"")&amp;
IF($C85+1&lt;=$D85,IF(MONTH(INDEX(Dad_s_Date,$C85+1))=H$1,INDEX(Dad_s_Date,$C85+1),""),"")&amp;
IF($C85+2&lt;=$D85,IF(MONTH(INDEX(Dad_s_Date,$C85+2))=H$1,INDEX(Dad_s_Date,$C85+2),""),"")&amp;
IF($C85+3&lt;=$D85,IF(MONTH(INDEX(Dad_s_Date,$C85+3))=H$1,INDEX(Dad_s_Date,$C85+3),""),"")&amp;
IF($C85+4&lt;=$D85,IF(MONTH(INDEX(Dad_s_Date,$C85+4))=H$1,INDEX(Dad_s_Date,$C85+4),""),"")&amp;
IF($C85+5&lt;=$D85,IF(MONTH(INDEX(Dad_s_Date,$C85+5))=H$1,INDEX(Dad_s_Date,$C85+5),""),"")&amp;
IF($C85+6&lt;=$D85,IF(MONTH(INDEX(Dad_s_Date,$C85+6))=H$1,INDEX(Dad_s_Date,$C85+6),""),"")&amp;
IF($C85+7&lt;=$D85,IF(MONTH(INDEX(Dad_s_Date,$C85+7))=H$1,INDEX(Dad_s_Date,$C85+7),""),"")&amp;
IF($C85+8&lt;=$D85,IF(MONTH(INDEX(Dad_s_Date,$C85+8))=H$1,INDEX(Dad_s_Date,$C85+8),""),"")&amp;
IF($C85+9&lt;=$D85,IF(MONTH(INDEX(Dad_s_Date,$C85+9))=H$1,INDEX(Dad_s_Date,$C85+9),""),"")&amp;
IF($C85+10&lt;=$D85,IF(MONTH(INDEX(Dad_s_Date,$C85+10))=H$1,INDEX(Dad_s_Date,$C85+10),""),"")&amp;
IF($C85+11&lt;=$D85,IF(MONTH(INDEX(Dad_s_Date,$C85+11))=H$1,INDEX(Dad_s_Date,$C85+11),""),""),IF(MONTH($A85)=H$1,$A85,""))</f>
        <v/>
      </c>
      <c r="I85" s="16" t="str" cm="1">
        <f t="array" ref="I85">IF($E85="Yes",IF($C85&lt;=$D85,IF(MONTH(INDEX(Dad_s_Date,$C85))=I$1,INDEX(Dad_s_Date,$C85),""),"")&amp;
IF($C85+1&lt;=$D85,IF(MONTH(INDEX(Dad_s_Date,$C85+1))=I$1,INDEX(Dad_s_Date,$C85+1),""),"")&amp;
IF($C85+2&lt;=$D85,IF(MONTH(INDEX(Dad_s_Date,$C85+2))=I$1,INDEX(Dad_s_Date,$C85+2),""),"")&amp;
IF($C85+3&lt;=$D85,IF(MONTH(INDEX(Dad_s_Date,$C85+3))=I$1,INDEX(Dad_s_Date,$C85+3),""),"")&amp;
IF($C85+4&lt;=$D85,IF(MONTH(INDEX(Dad_s_Date,$C85+4))=I$1,INDEX(Dad_s_Date,$C85+4),""),"")&amp;
IF($C85+5&lt;=$D85,IF(MONTH(INDEX(Dad_s_Date,$C85+5))=I$1,INDEX(Dad_s_Date,$C85+5),""),"")&amp;
IF($C85+6&lt;=$D85,IF(MONTH(INDEX(Dad_s_Date,$C85+6))=I$1,INDEX(Dad_s_Date,$C85+6),""),"")&amp;
IF($C85+7&lt;=$D85,IF(MONTH(INDEX(Dad_s_Date,$C85+7))=I$1,INDEX(Dad_s_Date,$C85+7),""),"")&amp;
IF($C85+8&lt;=$D85,IF(MONTH(INDEX(Dad_s_Date,$C85+8))=I$1,INDEX(Dad_s_Date,$C85+8),""),"")&amp;
IF($C85+9&lt;=$D85,IF(MONTH(INDEX(Dad_s_Date,$C85+9))=I$1,INDEX(Dad_s_Date,$C85+9),""),"")&amp;
IF($C85+10&lt;=$D85,IF(MONTH(INDEX(Dad_s_Date,$C85+10))=I$1,INDEX(Dad_s_Date,$C85+10),""),"")&amp;
IF($C85+11&lt;=$D85,IF(MONTH(INDEX(Dad_s_Date,$C85+11))=I$1,INDEX(Dad_s_Date,$C85+11),""),""),IF(MONTH($A85)=I$1,$A85,""))</f>
        <v/>
      </c>
      <c r="J85" s="16" t="str" cm="1">
        <f t="array" ref="J85">IF($E85="Yes",IF($C85&lt;=$D85,IF(MONTH(INDEX(Dad_s_Date,$C85))=J$1,INDEX(Dad_s_Date,$C85),""),"")&amp;
IF($C85+1&lt;=$D85,IF(MONTH(INDEX(Dad_s_Date,$C85+1))=J$1,INDEX(Dad_s_Date,$C85+1),""),"")&amp;
IF($C85+2&lt;=$D85,IF(MONTH(INDEX(Dad_s_Date,$C85+2))=J$1,INDEX(Dad_s_Date,$C85+2),""),"")&amp;
IF($C85+3&lt;=$D85,IF(MONTH(INDEX(Dad_s_Date,$C85+3))=J$1,INDEX(Dad_s_Date,$C85+3),""),"")&amp;
IF($C85+4&lt;=$D85,IF(MONTH(INDEX(Dad_s_Date,$C85+4))=J$1,INDEX(Dad_s_Date,$C85+4),""),"")&amp;
IF($C85+5&lt;=$D85,IF(MONTH(INDEX(Dad_s_Date,$C85+5))=J$1,INDEX(Dad_s_Date,$C85+5),""),"")&amp;
IF($C85+6&lt;=$D85,IF(MONTH(INDEX(Dad_s_Date,$C85+6))=J$1,INDEX(Dad_s_Date,$C85+6),""),"")&amp;
IF($C85+7&lt;=$D85,IF(MONTH(INDEX(Dad_s_Date,$C85+7))=J$1,INDEX(Dad_s_Date,$C85+7),""),"")&amp;
IF($C85+8&lt;=$D85,IF(MONTH(INDEX(Dad_s_Date,$C85+8))=J$1,INDEX(Dad_s_Date,$C85+8),""),"")&amp;
IF($C85+9&lt;=$D85,IF(MONTH(INDEX(Dad_s_Date,$C85+9))=J$1,INDEX(Dad_s_Date,$C85+9),""),"")&amp;
IF($C85+10&lt;=$D85,IF(MONTH(INDEX(Dad_s_Date,$C85+10))=J$1,INDEX(Dad_s_Date,$C85+10),""),"")&amp;
IF($C85+11&lt;=$D85,IF(MONTH(INDEX(Dad_s_Date,$C85+11))=J$1,INDEX(Dad_s_Date,$C85+11),""),""),IF(MONTH($A85)=J$1,$A85,""))</f>
        <v/>
      </c>
      <c r="K85" s="16" t="str" cm="1">
        <f t="array" ref="K85">IF($E85="Yes",IF($C85&lt;=$D85,IF(MONTH(INDEX(Dad_s_Date,$C85))=K$1,INDEX(Dad_s_Date,$C85),""),"")&amp;
IF($C85+1&lt;=$D85,IF(MONTH(INDEX(Dad_s_Date,$C85+1))=K$1,INDEX(Dad_s_Date,$C85+1),""),"")&amp;
IF($C85+2&lt;=$D85,IF(MONTH(INDEX(Dad_s_Date,$C85+2))=K$1,INDEX(Dad_s_Date,$C85+2),""),"")&amp;
IF($C85+3&lt;=$D85,IF(MONTH(INDEX(Dad_s_Date,$C85+3))=K$1,INDEX(Dad_s_Date,$C85+3),""),"")&amp;
IF($C85+4&lt;=$D85,IF(MONTH(INDEX(Dad_s_Date,$C85+4))=K$1,INDEX(Dad_s_Date,$C85+4),""),"")&amp;
IF($C85+5&lt;=$D85,IF(MONTH(INDEX(Dad_s_Date,$C85+5))=K$1,INDEX(Dad_s_Date,$C85+5),""),"")&amp;
IF($C85+6&lt;=$D85,IF(MONTH(INDEX(Dad_s_Date,$C85+6))=K$1,INDEX(Dad_s_Date,$C85+6),""),"")&amp;
IF($C85+7&lt;=$D85,IF(MONTH(INDEX(Dad_s_Date,$C85+7))=K$1,INDEX(Dad_s_Date,$C85+7),""),"")&amp;
IF($C85+8&lt;=$D85,IF(MONTH(INDEX(Dad_s_Date,$C85+8))=K$1,INDEX(Dad_s_Date,$C85+8),""),"")&amp;
IF($C85+9&lt;=$D85,IF(MONTH(INDEX(Dad_s_Date,$C85+9))=K$1,INDEX(Dad_s_Date,$C85+9),""),"")&amp;
IF($C85+10&lt;=$D85,IF(MONTH(INDEX(Dad_s_Date,$C85+10))=K$1,INDEX(Dad_s_Date,$C85+10),""),"")&amp;
IF($C85+11&lt;=$D85,IF(MONTH(INDEX(Dad_s_Date,$C85+11))=K$1,INDEX(Dad_s_Date,$C85+11),""),""),IF(MONTH($A85)=K$1,$A85,""))</f>
        <v/>
      </c>
      <c r="L85" s="16" t="str" cm="1">
        <f t="array" ref="L85">IF($E85="Yes",IF($C85&lt;=$D85,IF(MONTH(INDEX(Dad_s_Date,$C85))=L$1,INDEX(Dad_s_Date,$C85),""),"")&amp;
IF($C85+1&lt;=$D85,IF(MONTH(INDEX(Dad_s_Date,$C85+1))=L$1,INDEX(Dad_s_Date,$C85+1),""),"")&amp;
IF($C85+2&lt;=$D85,IF(MONTH(INDEX(Dad_s_Date,$C85+2))=L$1,INDEX(Dad_s_Date,$C85+2),""),"")&amp;
IF($C85+3&lt;=$D85,IF(MONTH(INDEX(Dad_s_Date,$C85+3))=L$1,INDEX(Dad_s_Date,$C85+3),""),"")&amp;
IF($C85+4&lt;=$D85,IF(MONTH(INDEX(Dad_s_Date,$C85+4))=L$1,INDEX(Dad_s_Date,$C85+4),""),"")&amp;
IF($C85+5&lt;=$D85,IF(MONTH(INDEX(Dad_s_Date,$C85+5))=L$1,INDEX(Dad_s_Date,$C85+5),""),"")&amp;
IF($C85+6&lt;=$D85,IF(MONTH(INDEX(Dad_s_Date,$C85+6))=L$1,INDEX(Dad_s_Date,$C85+6),""),"")&amp;
IF($C85+7&lt;=$D85,IF(MONTH(INDEX(Dad_s_Date,$C85+7))=L$1,INDEX(Dad_s_Date,$C85+7),""),"")&amp;
IF($C85+8&lt;=$D85,IF(MONTH(INDEX(Dad_s_Date,$C85+8))=L$1,INDEX(Dad_s_Date,$C85+8),""),"")&amp;
IF($C85+9&lt;=$D85,IF(MONTH(INDEX(Dad_s_Date,$C85+9))=L$1,INDEX(Dad_s_Date,$C85+9),""),"")&amp;
IF($C85+10&lt;=$D85,IF(MONTH(INDEX(Dad_s_Date,$C85+10))=L$1,INDEX(Dad_s_Date,$C85+10),""),"")&amp;
IF($C85+11&lt;=$D85,IF(MONTH(INDEX(Dad_s_Date,$C85+11))=L$1,INDEX(Dad_s_Date,$C85+11),""),""),IF(MONTH($A85)=L$1,$A85,""))</f>
        <v/>
      </c>
      <c r="M85" s="16" t="str" cm="1">
        <f t="array" ref="M85">IF($E85="Yes",IF($C85&lt;=$D85,IF(MONTH(INDEX(Dad_s_Date,$C85))=M$1,INDEX(Dad_s_Date,$C85),""),"")&amp;
IF($C85+1&lt;=$D85,IF(MONTH(INDEX(Dad_s_Date,$C85+1))=M$1,INDEX(Dad_s_Date,$C85+1),""),"")&amp;
IF($C85+2&lt;=$D85,IF(MONTH(INDEX(Dad_s_Date,$C85+2))=M$1,INDEX(Dad_s_Date,$C85+2),""),"")&amp;
IF($C85+3&lt;=$D85,IF(MONTH(INDEX(Dad_s_Date,$C85+3))=M$1,INDEX(Dad_s_Date,$C85+3),""),"")&amp;
IF($C85+4&lt;=$D85,IF(MONTH(INDEX(Dad_s_Date,$C85+4))=M$1,INDEX(Dad_s_Date,$C85+4),""),"")&amp;
IF($C85+5&lt;=$D85,IF(MONTH(INDEX(Dad_s_Date,$C85+5))=M$1,INDEX(Dad_s_Date,$C85+5),""),"")&amp;
IF($C85+6&lt;=$D85,IF(MONTH(INDEX(Dad_s_Date,$C85+6))=M$1,INDEX(Dad_s_Date,$C85+6),""),"")&amp;
IF($C85+7&lt;=$D85,IF(MONTH(INDEX(Dad_s_Date,$C85+7))=M$1,INDEX(Dad_s_Date,$C85+7),""),"")&amp;
IF($C85+8&lt;=$D85,IF(MONTH(INDEX(Dad_s_Date,$C85+8))=M$1,INDEX(Dad_s_Date,$C85+8),""),"")&amp;
IF($C85+9&lt;=$D85,IF(MONTH(INDEX(Dad_s_Date,$C85+9))=M$1,INDEX(Dad_s_Date,$C85+9),""),"")&amp;
IF($C85+10&lt;=$D85,IF(MONTH(INDEX(Dad_s_Date,$C85+10))=M$1,INDEX(Dad_s_Date,$C85+10),""),"")&amp;
IF($C85+11&lt;=$D85,IF(MONTH(INDEX(Dad_s_Date,$C85+11))=M$1,INDEX(Dad_s_Date,$C85+11),""),""),IF(MONTH($A85)=M$1,$A85,""))</f>
        <v/>
      </c>
      <c r="N85" s="16" t="str" cm="1">
        <f t="array" ref="N85">IF($E85="Yes",IF($C85&lt;=$D85,IF(MONTH(INDEX(Dad_s_Date,$C85))=N$1,INDEX(Dad_s_Date,$C85),""),"")&amp;
IF($C85+1&lt;=$D85,IF(MONTH(INDEX(Dad_s_Date,$C85+1))=N$1,INDEX(Dad_s_Date,$C85+1),""),"")&amp;
IF($C85+2&lt;=$D85,IF(MONTH(INDEX(Dad_s_Date,$C85+2))=N$1,INDEX(Dad_s_Date,$C85+2),""),"")&amp;
IF($C85+3&lt;=$D85,IF(MONTH(INDEX(Dad_s_Date,$C85+3))=N$1,INDEX(Dad_s_Date,$C85+3),""),"")&amp;
IF($C85+4&lt;=$D85,IF(MONTH(INDEX(Dad_s_Date,$C85+4))=N$1,INDEX(Dad_s_Date,$C85+4),""),"")&amp;
IF($C85+5&lt;=$D85,IF(MONTH(INDEX(Dad_s_Date,$C85+5))=N$1,INDEX(Dad_s_Date,$C85+5),""),"")&amp;
IF($C85+6&lt;=$D85,IF(MONTH(INDEX(Dad_s_Date,$C85+6))=N$1,INDEX(Dad_s_Date,$C85+6),""),"")&amp;
IF($C85+7&lt;=$D85,IF(MONTH(INDEX(Dad_s_Date,$C85+7))=N$1,INDEX(Dad_s_Date,$C85+7),""),"")&amp;
IF($C85+8&lt;=$D85,IF(MONTH(INDEX(Dad_s_Date,$C85+8))=N$1,INDEX(Dad_s_Date,$C85+8),""),"")&amp;
IF($C85+9&lt;=$D85,IF(MONTH(INDEX(Dad_s_Date,$C85+9))=N$1,INDEX(Dad_s_Date,$C85+9),""),"")&amp;
IF($C85+10&lt;=$D85,IF(MONTH(INDEX(Dad_s_Date,$C85+10))=N$1,INDEX(Dad_s_Date,$C85+10),""),"")&amp;
IF($C85+11&lt;=$D85,IF(MONTH(INDEX(Dad_s_Date,$C85+11))=N$1,INDEX(Dad_s_Date,$C85+11),""),""),IF(MONTH($A85)=N$1,$A85,""))</f>
        <v/>
      </c>
      <c r="O85" s="16" t="str" cm="1">
        <f t="array" ref="O85">IF($E85="Yes",IF($C85&lt;=$D85,IF(MONTH(INDEX(Dad_s_Date,$C85))=O$1,INDEX(Dad_s_Date,$C85),""),"")&amp;
IF($C85+1&lt;=$D85,IF(MONTH(INDEX(Dad_s_Date,$C85+1))=O$1,INDEX(Dad_s_Date,$C85+1),""),"")&amp;
IF($C85+2&lt;=$D85,IF(MONTH(INDEX(Dad_s_Date,$C85+2))=O$1,INDEX(Dad_s_Date,$C85+2),""),"")&amp;
IF($C85+3&lt;=$D85,IF(MONTH(INDEX(Dad_s_Date,$C85+3))=O$1,INDEX(Dad_s_Date,$C85+3),""),"")&amp;
IF($C85+4&lt;=$D85,IF(MONTH(INDEX(Dad_s_Date,$C85+4))=O$1,INDEX(Dad_s_Date,$C85+4),""),"")&amp;
IF($C85+5&lt;=$D85,IF(MONTH(INDEX(Dad_s_Date,$C85+5))=O$1,INDEX(Dad_s_Date,$C85+5),""),"")&amp;
IF($C85+6&lt;=$D85,IF(MONTH(INDEX(Dad_s_Date,$C85+6))=O$1,INDEX(Dad_s_Date,$C85+6),""),"")&amp;
IF($C85+7&lt;=$D85,IF(MONTH(INDEX(Dad_s_Date,$C85+7))=O$1,INDEX(Dad_s_Date,$C85+7),""),"")&amp;
IF($C85+8&lt;=$D85,IF(MONTH(INDEX(Dad_s_Date,$C85+8))=O$1,INDEX(Dad_s_Date,$C85+8),""),"")&amp;
IF($C85+9&lt;=$D85,IF(MONTH(INDEX(Dad_s_Date,$C85+9))=O$1,INDEX(Dad_s_Date,$C85+9),""),"")&amp;
IF($C85+10&lt;=$D85,IF(MONTH(INDEX(Dad_s_Date,$C85+10))=O$1,INDEX(Dad_s_Date,$C85+10),""),"")&amp;
IF($C85+11&lt;=$D85,IF(MONTH(INDEX(Dad_s_Date,$C85+11))=O$1,INDEX(Dad_s_Date,$C85+11),""),""),IF(MONTH($A85)=O$1,$A85,""))</f>
        <v/>
      </c>
      <c r="P85" s="16" cm="1">
        <f t="array" ref="P85">IF($E85="Yes",IF($C85&lt;=$D85,IF(MONTH(INDEX(Dad_s_Date,$C85))=P$1,INDEX(Dad_s_Date,$C85),""),"")&amp;
IF($C85+1&lt;=$D85,IF(MONTH(INDEX(Dad_s_Date,$C85+1))=P$1,INDEX(Dad_s_Date,$C85+1),""),"")&amp;
IF($C85+2&lt;=$D85,IF(MONTH(INDEX(Dad_s_Date,$C85+2))=P$1,INDEX(Dad_s_Date,$C85+2),""),"")&amp;
IF($C85+3&lt;=$D85,IF(MONTH(INDEX(Dad_s_Date,$C85+3))=P$1,INDEX(Dad_s_Date,$C85+3),""),"")&amp;
IF($C85+4&lt;=$D85,IF(MONTH(INDEX(Dad_s_Date,$C85+4))=P$1,INDEX(Dad_s_Date,$C85+4),""),"")&amp;
IF($C85+5&lt;=$D85,IF(MONTH(INDEX(Dad_s_Date,$C85+5))=P$1,INDEX(Dad_s_Date,$C85+5),""),"")&amp;
IF($C85+6&lt;=$D85,IF(MONTH(INDEX(Dad_s_Date,$C85+6))=P$1,INDEX(Dad_s_Date,$C85+6),""),"")&amp;
IF($C85+7&lt;=$D85,IF(MONTH(INDEX(Dad_s_Date,$C85+7))=P$1,INDEX(Dad_s_Date,$C85+7),""),"")&amp;
IF($C85+8&lt;=$D85,IF(MONTH(INDEX(Dad_s_Date,$C85+8))=P$1,INDEX(Dad_s_Date,$C85+8),""),"")&amp;
IF($C85+9&lt;=$D85,IF(MONTH(INDEX(Dad_s_Date,$C85+9))=P$1,INDEX(Dad_s_Date,$C85+9),""),"")&amp;
IF($C85+10&lt;=$D85,IF(MONTH(INDEX(Dad_s_Date,$C85+10))=P$1,INDEX(Dad_s_Date,$C85+10),""),"")&amp;
IF($C85+11&lt;=$D85,IF(MONTH(INDEX(Dad_s_Date,$C85+11))=P$1,INDEX(Dad_s_Date,$C85+11),""),""),IF(MONTH($A85)=P$1,$A85,""))</f>
        <v>52531</v>
      </c>
      <c r="Q85" s="16" t="str" cm="1">
        <f t="array" ref="Q85">IF($E85="Yes",IF($C85&lt;=$D85,IF(MONTH(INDEX(Dad_s_Date,$C85))=Q$1,INDEX(Dad_s_Date,$C85),""),"")&amp;
IF($C85+1&lt;=$D85,IF(MONTH(INDEX(Dad_s_Date,$C85+1))=Q$1,INDEX(Dad_s_Date,$C85+1),""),"")&amp;
IF($C85+2&lt;=$D85,IF(MONTH(INDEX(Dad_s_Date,$C85+2))=Q$1,INDEX(Dad_s_Date,$C85+2),""),"")&amp;
IF($C85+3&lt;=$D85,IF(MONTH(INDEX(Dad_s_Date,$C85+3))=Q$1,INDEX(Dad_s_Date,$C85+3),""),"")&amp;
IF($C85+4&lt;=$D85,IF(MONTH(INDEX(Dad_s_Date,$C85+4))=Q$1,INDEX(Dad_s_Date,$C85+4),""),"")&amp;
IF($C85+5&lt;=$D85,IF(MONTH(INDEX(Dad_s_Date,$C85+5))=Q$1,INDEX(Dad_s_Date,$C85+5),""),"")&amp;
IF($C85+6&lt;=$D85,IF(MONTH(INDEX(Dad_s_Date,$C85+6))=Q$1,INDEX(Dad_s_Date,$C85+6),""),"")&amp;
IF($C85+7&lt;=$D85,IF(MONTH(INDEX(Dad_s_Date,$C85+7))=Q$1,INDEX(Dad_s_Date,$C85+7),""),"")&amp;
IF($C85+8&lt;=$D85,IF(MONTH(INDEX(Dad_s_Date,$C85+8))=Q$1,INDEX(Dad_s_Date,$C85+8),""),"")&amp;
IF($C85+9&lt;=$D85,IF(MONTH(INDEX(Dad_s_Date,$C85+9))=Q$1,INDEX(Dad_s_Date,$C85+9),""),"")&amp;
IF($C85+10&lt;=$D85,IF(MONTH(INDEX(Dad_s_Date,$C85+10))=Q$1,INDEX(Dad_s_Date,$C85+10),""),"")&amp;
IF($C85+11&lt;=$D85,IF(MONTH(INDEX(Dad_s_Date,$C85+11))=Q$1,INDEX(Dad_s_Date,$C85+11),""),""),IF(MONTH($A85)=Q$1,$A85,""))</f>
        <v/>
      </c>
      <c r="R85" s="17" t="str" cm="1">
        <f t="array" ref="R85">IF($E85="Yes",IF($C85&lt;=$D85,IF(MONTH(INDEX(Dad_s_Date,$C85))=R$1,INDEX(Dad_s_Date,$C85),""),"")&amp;
IF($C85+1&lt;=$D85,IF(MONTH(INDEX(Dad_s_Date,$C85+1))=R$1,INDEX(Dad_s_Date,$C85+1),""),"")&amp;
IF($C85+2&lt;=$D85,IF(MONTH(INDEX(Dad_s_Date,$C85+2))=R$1,INDEX(Dad_s_Date,$C85+2),""),"")&amp;
IF($C85+3&lt;=$D85,IF(MONTH(INDEX(Dad_s_Date,$C85+3))=R$1,INDEX(Dad_s_Date,$C85+3),""),"")&amp;
IF($C85+4&lt;=$D85,IF(MONTH(INDEX(Dad_s_Date,$C85+4))=R$1,INDEX(Dad_s_Date,$C85+4),""),"")&amp;
IF($C85+5&lt;=$D85,IF(MONTH(INDEX(Dad_s_Date,$C85+5))=R$1,INDEX(Dad_s_Date,$C85+5),""),"")&amp;
IF($C85+6&lt;=$D85,IF(MONTH(INDEX(Dad_s_Date,$C85+6))=R$1,INDEX(Dad_s_Date,$C85+6),""),"")&amp;
IF($C85+7&lt;=$D85,IF(MONTH(INDEX(Dad_s_Date,$C85+7))=R$1,INDEX(Dad_s_Date,$C85+7),""),"")&amp;
IF($C85+8&lt;=$D85,IF(MONTH(INDEX(Dad_s_Date,$C85+8))=R$1,INDEX(Dad_s_Date,$C85+8),""),"")&amp;
IF($C85+9&lt;=$D85,IF(MONTH(INDEX(Dad_s_Date,$C85+9))=R$1,INDEX(Dad_s_Date,$C85+9),""),"")&amp;
IF($C85+10&lt;=$D85,IF(MONTH(INDEX(Dad_s_Date,$C85+10))=R$1,INDEX(Dad_s_Date,$C85+10),""),"")&amp;
IF($C85+11&lt;=$D85,IF(MONTH(INDEX(Dad_s_Date,$C85+11))=R$1,INDEX(Dad_s_Date,$C85+11),""),""),IF(MONTH($A85)=R$1,$A85,""))</f>
        <v/>
      </c>
    </row>
    <row r="86" spans="1:18" x14ac:dyDescent="0.35">
      <c r="E86" s="5" t="str">
        <f t="shared" si="1"/>
        <v/>
      </c>
      <c r="F86" s="6">
        <v>2044</v>
      </c>
      <c r="G86" s="21" t="s">
        <v>5</v>
      </c>
      <c r="H86" s="21" t="s">
        <v>6</v>
      </c>
      <c r="I86" s="21" t="s">
        <v>7</v>
      </c>
      <c r="J86" s="21" t="s">
        <v>8</v>
      </c>
      <c r="K86" s="21" t="s">
        <v>9</v>
      </c>
      <c r="L86" s="21" t="s">
        <v>10</v>
      </c>
      <c r="M86" s="21" t="s">
        <v>16</v>
      </c>
      <c r="N86" s="21" t="s">
        <v>11</v>
      </c>
      <c r="O86" s="21" t="s">
        <v>12</v>
      </c>
      <c r="P86" s="21" t="s">
        <v>13</v>
      </c>
      <c r="Q86" s="21" t="s">
        <v>14</v>
      </c>
      <c r="R86" s="21" t="s">
        <v>15</v>
      </c>
    </row>
    <row r="87" spans="1:18" x14ac:dyDescent="0.35">
      <c r="A87" s="4">
        <f>INDEX(My_Date,MATCH(F86,My_Year,0))</f>
        <v>52653</v>
      </c>
      <c r="B87" s="4">
        <f>INDEX(My_Date,MATCH(F86,My_Year,1))</f>
        <v>52653</v>
      </c>
      <c r="C87" s="5">
        <f>MATCH(A87,My_Date,0)</f>
        <v>23</v>
      </c>
      <c r="D87" s="5">
        <f>MATCH(B87,My_Date,0)</f>
        <v>23</v>
      </c>
      <c r="E87" s="5" t="str">
        <f t="shared" si="1"/>
        <v/>
      </c>
      <c r="F87" s="6" t="s">
        <v>0</v>
      </c>
      <c r="G87" s="22" t="str" cm="1">
        <f t="array" ref="G87">IF($E87="Yes",IF($C87&lt;=$D87,IF(MONTH(INDEX(My_Date,$C87))=G$1,INDEX(My_Date,$C87),""),"")&amp;
IF($C87+1&lt;=$D87,IF(MONTH(INDEX(My_Date,$C87+1))=G$1,INDEX(My_Date,$C87+1),""),"")&amp;
IF($C87+2&lt;=$D87,IF(MONTH(INDEX(My_Date,$C87+2))=G$1,INDEX(My_Date,$C87+2),""),"")&amp;
IF($C87+3&lt;=$D87,IF(MONTH(INDEX(My_Date,$C87+3))=G$1,INDEX(My_Date,$C87+3),""),"")&amp;
IF($C87+4&lt;=$D87,IF(MONTH(INDEX(My_Date,$C87+4))=G$1,INDEX(My_Date,$C87+4),""),"")&amp;
IF($C87+5&lt;=$D87,IF(MONTH(INDEX(My_Date,$C87+5))=G$1,INDEX(My_Date,$C87+5),""),"")&amp;
IF($C87+6&lt;=$D87,IF(MONTH(INDEX(My_Date,$C87+6))=G$1,INDEX(My_Date,$C87+6),""),"")&amp;
IF($C87+7&lt;=$D87,IF(MONTH(INDEX(My_Date,$C87+7))=G$1,INDEX(My_Date,$C87+7),""),"")&amp;
IF($C87+8&lt;=$D87,IF(MONTH(INDEX(My_Date,$C87+8))=G$1,INDEX(My_Date,$C87+8),""),"")&amp;
IF($C87+9&lt;=$D87,IF(MONTH(INDEX(My_Date,$C87+9))=G$1,INDEX(My_Date,$C87+9),""),"")&amp;
IF($C87+10&lt;=$D87,IF(MONTH(INDEX(My_Date,$C87+10))=G$1,INDEX(My_Date,$C87+10),""),"")&amp;
IF($C87+11&lt;=$D87,IF(MONTH(INDEX(My_Date,$C87+11))=G$1,INDEX(My_Date,$C87+11),""),""),IF(MONTH($A87)=G$1,$A87,""))</f>
        <v/>
      </c>
      <c r="H87" s="23" cm="1">
        <f t="array" ref="H87">IF($E87="Yes",IF($C87&lt;=$D87,IF(MONTH(INDEX(My_Date,$C87))=H$1,INDEX(My_Date,$C87),""),"")&amp;
IF($C87+1&lt;=$D87,IF(MONTH(INDEX(My_Date,$C87+1))=H$1,INDEX(My_Date,$C87+1),""),"")&amp;
IF($C87+2&lt;=$D87,IF(MONTH(INDEX(My_Date,$C87+2))=H$1,INDEX(My_Date,$C87+2),""),"")&amp;
IF($C87+3&lt;=$D87,IF(MONTH(INDEX(My_Date,$C87+3))=H$1,INDEX(My_Date,$C87+3),""),"")&amp;
IF($C87+4&lt;=$D87,IF(MONTH(INDEX(My_Date,$C87+4))=H$1,INDEX(My_Date,$C87+4),""),"")&amp;
IF($C87+5&lt;=$D87,IF(MONTH(INDEX(My_Date,$C87+5))=H$1,INDEX(My_Date,$C87+5),""),"")&amp;
IF($C87+6&lt;=$D87,IF(MONTH(INDEX(My_Date,$C87+6))=H$1,INDEX(My_Date,$C87+6),""),"")&amp;
IF($C87+7&lt;=$D87,IF(MONTH(INDEX(My_Date,$C87+7))=H$1,INDEX(My_Date,$C87+7),""),"")&amp;
IF($C87+8&lt;=$D87,IF(MONTH(INDEX(My_Date,$C87+8))=H$1,INDEX(My_Date,$C87+8),""),"")&amp;
IF($C87+9&lt;=$D87,IF(MONTH(INDEX(My_Date,$C87+9))=H$1,INDEX(My_Date,$C87+9),""),"")&amp;
IF($C87+10&lt;=$D87,IF(MONTH(INDEX(My_Date,$C87+10))=H$1,INDEX(My_Date,$C87+10),""),"")&amp;
IF($C87+11&lt;=$D87,IF(MONTH(INDEX(My_Date,$C87+11))=H$1,INDEX(My_Date,$C87+11),""),""),IF(MONTH($A87)=H$1,$A87,""))</f>
        <v>52653</v>
      </c>
      <c r="I87" s="23" t="str" cm="1">
        <f t="array" ref="I87">IF($E87="Yes",IF($C87&lt;=$D87,IF(MONTH(INDEX(My_Date,$C87))=I$1,INDEX(My_Date,$C87),""),"")&amp;
IF($C87+1&lt;=$D87,IF(MONTH(INDEX(My_Date,$C87+1))=I$1,INDEX(My_Date,$C87+1),""),"")&amp;
IF($C87+2&lt;=$D87,IF(MONTH(INDEX(My_Date,$C87+2))=I$1,INDEX(My_Date,$C87+2),""),"")&amp;
IF($C87+3&lt;=$D87,IF(MONTH(INDEX(My_Date,$C87+3))=I$1,INDEX(My_Date,$C87+3),""),"")&amp;
IF($C87+4&lt;=$D87,IF(MONTH(INDEX(My_Date,$C87+4))=I$1,INDEX(My_Date,$C87+4),""),"")&amp;
IF($C87+5&lt;=$D87,IF(MONTH(INDEX(My_Date,$C87+5))=I$1,INDEX(My_Date,$C87+5),""),"")&amp;
IF($C87+6&lt;=$D87,IF(MONTH(INDEX(My_Date,$C87+6))=I$1,INDEX(My_Date,$C87+6),""),"")&amp;
IF($C87+7&lt;=$D87,IF(MONTH(INDEX(My_Date,$C87+7))=I$1,INDEX(My_Date,$C87+7),""),"")&amp;
IF($C87+8&lt;=$D87,IF(MONTH(INDEX(My_Date,$C87+8))=I$1,INDEX(My_Date,$C87+8),""),"")&amp;
IF($C87+9&lt;=$D87,IF(MONTH(INDEX(My_Date,$C87+9))=I$1,INDEX(My_Date,$C87+9),""),"")&amp;
IF($C87+10&lt;=$D87,IF(MONTH(INDEX(My_Date,$C87+10))=I$1,INDEX(My_Date,$C87+10),""),"")&amp;
IF($C87+11&lt;=$D87,IF(MONTH(INDEX(My_Date,$C87+11))=I$1,INDEX(My_Date,$C87+11),""),""),IF(MONTH($A87)=I$1,$A87,""))</f>
        <v/>
      </c>
      <c r="J87" s="23" t="str" cm="1">
        <f t="array" ref="J87">IF($E87="Yes",IF($C87&lt;=$D87,IF(MONTH(INDEX(My_Date,$C87))=J$1,INDEX(My_Date,$C87),""),"")&amp;
IF($C87+1&lt;=$D87,IF(MONTH(INDEX(My_Date,$C87+1))=J$1,INDEX(My_Date,$C87+1),""),"")&amp;
IF($C87+2&lt;=$D87,IF(MONTH(INDEX(My_Date,$C87+2))=J$1,INDEX(My_Date,$C87+2),""),"")&amp;
IF($C87+3&lt;=$D87,IF(MONTH(INDEX(My_Date,$C87+3))=J$1,INDEX(My_Date,$C87+3),""),"")&amp;
IF($C87+4&lt;=$D87,IF(MONTH(INDEX(My_Date,$C87+4))=J$1,INDEX(My_Date,$C87+4),""),"")&amp;
IF($C87+5&lt;=$D87,IF(MONTH(INDEX(My_Date,$C87+5))=J$1,INDEX(My_Date,$C87+5),""),"")&amp;
IF($C87+6&lt;=$D87,IF(MONTH(INDEX(My_Date,$C87+6))=J$1,INDEX(My_Date,$C87+6),""),"")&amp;
IF($C87+7&lt;=$D87,IF(MONTH(INDEX(My_Date,$C87+7))=J$1,INDEX(My_Date,$C87+7),""),"")&amp;
IF($C87+8&lt;=$D87,IF(MONTH(INDEX(My_Date,$C87+8))=J$1,INDEX(My_Date,$C87+8),""),"")&amp;
IF($C87+9&lt;=$D87,IF(MONTH(INDEX(My_Date,$C87+9))=J$1,INDEX(My_Date,$C87+9),""),"")&amp;
IF($C87+10&lt;=$D87,IF(MONTH(INDEX(My_Date,$C87+10))=J$1,INDEX(My_Date,$C87+10),""),"")&amp;
IF($C87+11&lt;=$D87,IF(MONTH(INDEX(My_Date,$C87+11))=J$1,INDEX(My_Date,$C87+11),""),""),IF(MONTH($A87)=J$1,$A87,""))</f>
        <v/>
      </c>
      <c r="K87" s="23" t="str" cm="1">
        <f t="array" ref="K87">IF($E87="Yes",IF($C87&lt;=$D87,IF(MONTH(INDEX(My_Date,$C87))=K$1,INDEX(My_Date,$C87),""),"")&amp;
IF($C87+1&lt;=$D87,IF(MONTH(INDEX(My_Date,$C87+1))=K$1,INDEX(My_Date,$C87+1),""),"")&amp;
IF($C87+2&lt;=$D87,IF(MONTH(INDEX(My_Date,$C87+2))=K$1,INDEX(My_Date,$C87+2),""),"")&amp;
IF($C87+3&lt;=$D87,IF(MONTH(INDEX(My_Date,$C87+3))=K$1,INDEX(My_Date,$C87+3),""),"")&amp;
IF($C87+4&lt;=$D87,IF(MONTH(INDEX(My_Date,$C87+4))=K$1,INDEX(My_Date,$C87+4),""),"")&amp;
IF($C87+5&lt;=$D87,IF(MONTH(INDEX(My_Date,$C87+5))=K$1,INDEX(My_Date,$C87+5),""),"")&amp;
IF($C87+6&lt;=$D87,IF(MONTH(INDEX(My_Date,$C87+6))=K$1,INDEX(My_Date,$C87+6),""),"")&amp;
IF($C87+7&lt;=$D87,IF(MONTH(INDEX(My_Date,$C87+7))=K$1,INDEX(My_Date,$C87+7),""),"")&amp;
IF($C87+8&lt;=$D87,IF(MONTH(INDEX(My_Date,$C87+8))=K$1,INDEX(My_Date,$C87+8),""),"")&amp;
IF($C87+9&lt;=$D87,IF(MONTH(INDEX(My_Date,$C87+9))=K$1,INDEX(My_Date,$C87+9),""),"")&amp;
IF($C87+10&lt;=$D87,IF(MONTH(INDEX(My_Date,$C87+10))=K$1,INDEX(My_Date,$C87+10),""),"")&amp;
IF($C87+11&lt;=$D87,IF(MONTH(INDEX(My_Date,$C87+11))=K$1,INDEX(My_Date,$C87+11),""),""),IF(MONTH($A87)=K$1,$A87,""))</f>
        <v/>
      </c>
      <c r="L87" s="23" t="str" cm="1">
        <f t="array" ref="L87">IF($E87="Yes",IF($C87&lt;=$D87,IF(MONTH(INDEX(My_Date,$C87))=L$1,INDEX(My_Date,$C87),""),"")&amp;
IF($C87+1&lt;=$D87,IF(MONTH(INDEX(My_Date,$C87+1))=L$1,INDEX(My_Date,$C87+1),""),"")&amp;
IF($C87+2&lt;=$D87,IF(MONTH(INDEX(My_Date,$C87+2))=L$1,INDEX(My_Date,$C87+2),""),"")&amp;
IF($C87+3&lt;=$D87,IF(MONTH(INDEX(My_Date,$C87+3))=L$1,INDEX(My_Date,$C87+3),""),"")&amp;
IF($C87+4&lt;=$D87,IF(MONTH(INDEX(My_Date,$C87+4))=L$1,INDEX(My_Date,$C87+4),""),"")&amp;
IF($C87+5&lt;=$D87,IF(MONTH(INDEX(My_Date,$C87+5))=L$1,INDEX(My_Date,$C87+5),""),"")&amp;
IF($C87+6&lt;=$D87,IF(MONTH(INDEX(My_Date,$C87+6))=L$1,INDEX(My_Date,$C87+6),""),"")&amp;
IF($C87+7&lt;=$D87,IF(MONTH(INDEX(My_Date,$C87+7))=L$1,INDEX(My_Date,$C87+7),""),"")&amp;
IF($C87+8&lt;=$D87,IF(MONTH(INDEX(My_Date,$C87+8))=L$1,INDEX(My_Date,$C87+8),""),"")&amp;
IF($C87+9&lt;=$D87,IF(MONTH(INDEX(My_Date,$C87+9))=L$1,INDEX(My_Date,$C87+9),""),"")&amp;
IF($C87+10&lt;=$D87,IF(MONTH(INDEX(My_Date,$C87+10))=L$1,INDEX(My_Date,$C87+10),""),"")&amp;
IF($C87+11&lt;=$D87,IF(MONTH(INDEX(My_Date,$C87+11))=L$1,INDEX(My_Date,$C87+11),""),""),IF(MONTH($A87)=L$1,$A87,""))</f>
        <v/>
      </c>
      <c r="M87" s="23" t="str" cm="1">
        <f t="array" ref="M87">IF($E87="Yes",IF($C87&lt;=$D87,IF(MONTH(INDEX(My_Date,$C87))=M$1,INDEX(My_Date,$C87),""),"")&amp;
IF($C87+1&lt;=$D87,IF(MONTH(INDEX(My_Date,$C87+1))=M$1,INDEX(My_Date,$C87+1),""),"")&amp;
IF($C87+2&lt;=$D87,IF(MONTH(INDEX(My_Date,$C87+2))=M$1,INDEX(My_Date,$C87+2),""),"")&amp;
IF($C87+3&lt;=$D87,IF(MONTH(INDEX(My_Date,$C87+3))=M$1,INDEX(My_Date,$C87+3),""),"")&amp;
IF($C87+4&lt;=$D87,IF(MONTH(INDEX(My_Date,$C87+4))=M$1,INDEX(My_Date,$C87+4),""),"")&amp;
IF($C87+5&lt;=$D87,IF(MONTH(INDEX(My_Date,$C87+5))=M$1,INDEX(My_Date,$C87+5),""),"")&amp;
IF($C87+6&lt;=$D87,IF(MONTH(INDEX(My_Date,$C87+6))=M$1,INDEX(My_Date,$C87+6),""),"")&amp;
IF($C87+7&lt;=$D87,IF(MONTH(INDEX(My_Date,$C87+7))=M$1,INDEX(My_Date,$C87+7),""),"")&amp;
IF($C87+8&lt;=$D87,IF(MONTH(INDEX(My_Date,$C87+8))=M$1,INDEX(My_Date,$C87+8),""),"")&amp;
IF($C87+9&lt;=$D87,IF(MONTH(INDEX(My_Date,$C87+9))=M$1,INDEX(My_Date,$C87+9),""),"")&amp;
IF($C87+10&lt;=$D87,IF(MONTH(INDEX(My_Date,$C87+10))=M$1,INDEX(My_Date,$C87+10),""),"")&amp;
IF($C87+11&lt;=$D87,IF(MONTH(INDEX(My_Date,$C87+11))=M$1,INDEX(My_Date,$C87+11),""),""),IF(MONTH($A87)=M$1,$A87,""))</f>
        <v/>
      </c>
      <c r="N87" s="23" t="str" cm="1">
        <f t="array" ref="N87">IF($E87="Yes",IF($C87&lt;=$D87,IF(MONTH(INDEX(My_Date,$C87))=N$1,INDEX(My_Date,$C87),""),"")&amp;
IF($C87+1&lt;=$D87,IF(MONTH(INDEX(My_Date,$C87+1))=N$1,INDEX(My_Date,$C87+1),""),"")&amp;
IF($C87+2&lt;=$D87,IF(MONTH(INDEX(My_Date,$C87+2))=N$1,INDEX(My_Date,$C87+2),""),"")&amp;
IF($C87+3&lt;=$D87,IF(MONTH(INDEX(My_Date,$C87+3))=N$1,INDEX(My_Date,$C87+3),""),"")&amp;
IF($C87+4&lt;=$D87,IF(MONTH(INDEX(My_Date,$C87+4))=N$1,INDEX(My_Date,$C87+4),""),"")&amp;
IF($C87+5&lt;=$D87,IF(MONTH(INDEX(My_Date,$C87+5))=N$1,INDEX(My_Date,$C87+5),""),"")&amp;
IF($C87+6&lt;=$D87,IF(MONTH(INDEX(My_Date,$C87+6))=N$1,INDEX(My_Date,$C87+6),""),"")&amp;
IF($C87+7&lt;=$D87,IF(MONTH(INDEX(My_Date,$C87+7))=N$1,INDEX(My_Date,$C87+7),""),"")&amp;
IF($C87+8&lt;=$D87,IF(MONTH(INDEX(My_Date,$C87+8))=N$1,INDEX(My_Date,$C87+8),""),"")&amp;
IF($C87+9&lt;=$D87,IF(MONTH(INDEX(My_Date,$C87+9))=N$1,INDEX(My_Date,$C87+9),""),"")&amp;
IF($C87+10&lt;=$D87,IF(MONTH(INDEX(My_Date,$C87+10))=N$1,INDEX(My_Date,$C87+10),""),"")&amp;
IF($C87+11&lt;=$D87,IF(MONTH(INDEX(My_Date,$C87+11))=N$1,INDEX(My_Date,$C87+11),""),""),IF(MONTH($A87)=N$1,$A87,""))</f>
        <v/>
      </c>
      <c r="O87" s="23" t="str" cm="1">
        <f t="array" ref="O87">IF($E87="Yes",IF($C87&lt;=$D87,IF(MONTH(INDEX(My_Date,$C87))=O$1,INDEX(My_Date,$C87),""),"")&amp;
IF($C87+1&lt;=$D87,IF(MONTH(INDEX(My_Date,$C87+1))=O$1,INDEX(My_Date,$C87+1),""),"")&amp;
IF($C87+2&lt;=$D87,IF(MONTH(INDEX(My_Date,$C87+2))=O$1,INDEX(My_Date,$C87+2),""),"")&amp;
IF($C87+3&lt;=$D87,IF(MONTH(INDEX(My_Date,$C87+3))=O$1,INDEX(My_Date,$C87+3),""),"")&amp;
IF($C87+4&lt;=$D87,IF(MONTH(INDEX(My_Date,$C87+4))=O$1,INDEX(My_Date,$C87+4),""),"")&amp;
IF($C87+5&lt;=$D87,IF(MONTH(INDEX(My_Date,$C87+5))=O$1,INDEX(My_Date,$C87+5),""),"")&amp;
IF($C87+6&lt;=$D87,IF(MONTH(INDEX(My_Date,$C87+6))=O$1,INDEX(My_Date,$C87+6),""),"")&amp;
IF($C87+7&lt;=$D87,IF(MONTH(INDEX(My_Date,$C87+7))=O$1,INDEX(My_Date,$C87+7),""),"")&amp;
IF($C87+8&lt;=$D87,IF(MONTH(INDEX(My_Date,$C87+8))=O$1,INDEX(My_Date,$C87+8),""),"")&amp;
IF($C87+9&lt;=$D87,IF(MONTH(INDEX(My_Date,$C87+9))=O$1,INDEX(My_Date,$C87+9),""),"")&amp;
IF($C87+10&lt;=$D87,IF(MONTH(INDEX(My_Date,$C87+10))=O$1,INDEX(My_Date,$C87+10),""),"")&amp;
IF($C87+11&lt;=$D87,IF(MONTH(INDEX(My_Date,$C87+11))=O$1,INDEX(My_Date,$C87+11),""),""),IF(MONTH($A87)=O$1,$A87,""))</f>
        <v/>
      </c>
      <c r="P87" s="23" t="str" cm="1">
        <f t="array" ref="P87">IF($E87="Yes",IF($C87&lt;=$D87,IF(MONTH(INDEX(My_Date,$C87))=P$1,INDEX(My_Date,$C87),""),"")&amp;
IF($C87+1&lt;=$D87,IF(MONTH(INDEX(My_Date,$C87+1))=P$1,INDEX(My_Date,$C87+1),""),"")&amp;
IF($C87+2&lt;=$D87,IF(MONTH(INDEX(My_Date,$C87+2))=P$1,INDEX(My_Date,$C87+2),""),"")&amp;
IF($C87+3&lt;=$D87,IF(MONTH(INDEX(My_Date,$C87+3))=P$1,INDEX(My_Date,$C87+3),""),"")&amp;
IF($C87+4&lt;=$D87,IF(MONTH(INDEX(My_Date,$C87+4))=P$1,INDEX(My_Date,$C87+4),""),"")&amp;
IF($C87+5&lt;=$D87,IF(MONTH(INDEX(My_Date,$C87+5))=P$1,INDEX(My_Date,$C87+5),""),"")&amp;
IF($C87+6&lt;=$D87,IF(MONTH(INDEX(My_Date,$C87+6))=P$1,INDEX(My_Date,$C87+6),""),"")&amp;
IF($C87+7&lt;=$D87,IF(MONTH(INDEX(My_Date,$C87+7))=P$1,INDEX(My_Date,$C87+7),""),"")&amp;
IF($C87+8&lt;=$D87,IF(MONTH(INDEX(My_Date,$C87+8))=P$1,INDEX(My_Date,$C87+8),""),"")&amp;
IF($C87+9&lt;=$D87,IF(MONTH(INDEX(My_Date,$C87+9))=P$1,INDEX(My_Date,$C87+9),""),"")&amp;
IF($C87+10&lt;=$D87,IF(MONTH(INDEX(My_Date,$C87+10))=P$1,INDEX(My_Date,$C87+10),""),"")&amp;
IF($C87+11&lt;=$D87,IF(MONTH(INDEX(My_Date,$C87+11))=P$1,INDEX(My_Date,$C87+11),""),""),IF(MONTH($A87)=P$1,$A87,""))</f>
        <v/>
      </c>
      <c r="Q87" s="23" t="str" cm="1">
        <f t="array" ref="Q87">IF($E87="Yes",IF($C87&lt;=$D87,IF(MONTH(INDEX(My_Date,$C87))=Q$1,INDEX(My_Date,$C87),""),"")&amp;
IF($C87+1&lt;=$D87,IF(MONTH(INDEX(My_Date,$C87+1))=Q$1,INDEX(My_Date,$C87+1),""),"")&amp;
IF($C87+2&lt;=$D87,IF(MONTH(INDEX(My_Date,$C87+2))=Q$1,INDEX(My_Date,$C87+2),""),"")&amp;
IF($C87+3&lt;=$D87,IF(MONTH(INDEX(My_Date,$C87+3))=Q$1,INDEX(My_Date,$C87+3),""),"")&amp;
IF($C87+4&lt;=$D87,IF(MONTH(INDEX(My_Date,$C87+4))=Q$1,INDEX(My_Date,$C87+4),""),"")&amp;
IF($C87+5&lt;=$D87,IF(MONTH(INDEX(My_Date,$C87+5))=Q$1,INDEX(My_Date,$C87+5),""),"")&amp;
IF($C87+6&lt;=$D87,IF(MONTH(INDEX(My_Date,$C87+6))=Q$1,INDEX(My_Date,$C87+6),""),"")&amp;
IF($C87+7&lt;=$D87,IF(MONTH(INDEX(My_Date,$C87+7))=Q$1,INDEX(My_Date,$C87+7),""),"")&amp;
IF($C87+8&lt;=$D87,IF(MONTH(INDEX(My_Date,$C87+8))=Q$1,INDEX(My_Date,$C87+8),""),"")&amp;
IF($C87+9&lt;=$D87,IF(MONTH(INDEX(My_Date,$C87+9))=Q$1,INDEX(My_Date,$C87+9),""),"")&amp;
IF($C87+10&lt;=$D87,IF(MONTH(INDEX(My_Date,$C87+10))=Q$1,INDEX(My_Date,$C87+10),""),"")&amp;
IF($C87+11&lt;=$D87,IF(MONTH(INDEX(My_Date,$C87+11))=Q$1,INDEX(My_Date,$C87+11),""),""),IF(MONTH($A87)=Q$1,$A87,""))</f>
        <v/>
      </c>
      <c r="R87" s="24" t="str" cm="1">
        <f t="array" ref="R87">IF($E87="Yes",IF($C87&lt;=$D87,IF(MONTH(INDEX(My_Date,$C87))=R$1,INDEX(My_Date,$C87),""),"")&amp;
IF($C87+1&lt;=$D87,IF(MONTH(INDEX(My_Date,$C87+1))=R$1,INDEX(My_Date,$C87+1),""),"")&amp;
IF($C87+2&lt;=$D87,IF(MONTH(INDEX(My_Date,$C87+2))=R$1,INDEX(My_Date,$C87+2),""),"")&amp;
IF($C87+3&lt;=$D87,IF(MONTH(INDEX(My_Date,$C87+3))=R$1,INDEX(My_Date,$C87+3),""),"")&amp;
IF($C87+4&lt;=$D87,IF(MONTH(INDEX(My_Date,$C87+4))=R$1,INDEX(My_Date,$C87+4),""),"")&amp;
IF($C87+5&lt;=$D87,IF(MONTH(INDEX(My_Date,$C87+5))=R$1,INDEX(My_Date,$C87+5),""),"")&amp;
IF($C87+6&lt;=$D87,IF(MONTH(INDEX(My_Date,$C87+6))=R$1,INDEX(My_Date,$C87+6),""),"")&amp;
IF($C87+7&lt;=$D87,IF(MONTH(INDEX(My_Date,$C87+7))=R$1,INDEX(My_Date,$C87+7),""),"")&amp;
IF($C87+8&lt;=$D87,IF(MONTH(INDEX(My_Date,$C87+8))=R$1,INDEX(My_Date,$C87+8),""),"")&amp;
IF($C87+9&lt;=$D87,IF(MONTH(INDEX(My_Date,$C87+9))=R$1,INDEX(My_Date,$C87+9),""),"")&amp;
IF($C87+10&lt;=$D87,IF(MONTH(INDEX(My_Date,$C87+10))=R$1,INDEX(My_Date,$C87+10),""),"")&amp;
IF($C87+11&lt;=$D87,IF(MONTH(INDEX(My_Date,$C87+11))=R$1,INDEX(My_Date,$C87+11),""),""),IF(MONTH($A87)=R$1,$A87,""))</f>
        <v/>
      </c>
    </row>
    <row r="88" spans="1:18" x14ac:dyDescent="0.35">
      <c r="A88" s="4">
        <f>INDEX(Mom_s_Date,MATCH(F86,Mom_Year,0))</f>
        <v>52623</v>
      </c>
      <c r="B88" s="4">
        <f>INDEX(Mom_s_Date,MATCH(F86,Mom_Year,1))</f>
        <v>52959</v>
      </c>
      <c r="C88" s="5">
        <f>MATCH(A88,Mom_s_Date,0)</f>
        <v>23</v>
      </c>
      <c r="D88" s="5">
        <f>MATCH(B88,Mom_s_Date,0)</f>
        <v>24</v>
      </c>
      <c r="E88" s="5" t="str">
        <f t="shared" si="1"/>
        <v>Yes</v>
      </c>
      <c r="F88" s="6" t="s">
        <v>1</v>
      </c>
      <c r="G88" s="18" t="str" cm="1">
        <f t="array" ref="G88">IF($E88="Yes",IF($C88&lt;=$D88,IF(MONTH(INDEX(Mom_s_Date,$C88))=G$1,INDEX(Mom_s_Date,$C88),""),"")&amp;
IF($C88+1&lt;=$D88,IF(MONTH(INDEX(Mom_s_Date,$C88+1))=G$1,INDEX(Mom_s_Date,$C88+1),""),"")&amp;
IF($C88+2&lt;=$D88,IF(MONTH(INDEX(Mom_s_Date,$C88+2))=G$1,INDEX(Mom_s_Date,$C88+2),""),"")&amp;
IF($C88+3&lt;=$D88,IF(MONTH(INDEX(Mom_s_Date,$C88+3))=G$1,INDEX(Mom_s_Date,$C88+3),""),"")&amp;
IF($C88+4&lt;=$D88,IF(MONTH(INDEX(Mom_s_Date,$C88+4))=G$1,INDEX(Mom_s_Date,$C88+4),""),"")&amp;
IF($C88+5&lt;=$D88,IF(MONTH(INDEX(Mom_s_Date,$C88+5))=G$1,INDEX(Mom_s_Date,$C88+5),""),"")&amp;
IF($C88+6&lt;=$D88,IF(MONTH(INDEX(Mom_s_Date,$C88+6))=G$1,INDEX(Mom_s_Date,$C88+6),""),"")&amp;
IF($C88+7&lt;=$D88,IF(MONTH(INDEX(Mom_s_Date,$C88+7))=G$1,INDEX(Mom_s_Date,$C88+7),""),"")&amp;
IF($C88+8&lt;=$D88,IF(MONTH(INDEX(Mom_s_Date,$C88+8))=G$1,INDEX(Mom_s_Date,$C88+8),""),"")&amp;
IF($C88+9&lt;=$D88,IF(MONTH(INDEX(Mom_s_Date,$C88+9))=G$1,INDEX(Mom_s_Date,$C88+9),""),"")&amp;
IF($C88+10&lt;=$D88,IF(MONTH(INDEX(Mom_s_Date,$C88+10))=G$1,INDEX(Mom_s_Date,$C88+10),""),"")&amp;
IF($C88+11&lt;=$D88,IF(MONTH(INDEX(Mom_s_Date,$C88+11))=G$1,INDEX(Mom_s_Date,$C88+11),""),""),IF(MONTH($A88)=G$1,$A88,""))</f>
        <v>52623</v>
      </c>
      <c r="H88" s="14" t="str" cm="1">
        <f t="array" ref="H88">IF($E88="Yes",IF($C88&lt;=$D88,IF(MONTH(INDEX(Mom_s_Date,$C88))=H$1,INDEX(Mom_s_Date,$C88),""),"")&amp;
IF($C88+1&lt;=$D88,IF(MONTH(INDEX(Mom_s_Date,$C88+1))=H$1,INDEX(Mom_s_Date,$C88+1),""),"")&amp;
IF($C88+2&lt;=$D88,IF(MONTH(INDEX(Mom_s_Date,$C88+2))=H$1,INDEX(Mom_s_Date,$C88+2),""),"")&amp;
IF($C88+3&lt;=$D88,IF(MONTH(INDEX(Mom_s_Date,$C88+3))=H$1,INDEX(Mom_s_Date,$C88+3),""),"")&amp;
IF($C88+4&lt;=$D88,IF(MONTH(INDEX(Mom_s_Date,$C88+4))=H$1,INDEX(Mom_s_Date,$C88+4),""),"")&amp;
IF($C88+5&lt;=$D88,IF(MONTH(INDEX(Mom_s_Date,$C88+5))=H$1,INDEX(Mom_s_Date,$C88+5),""),"")&amp;
IF($C88+6&lt;=$D88,IF(MONTH(INDEX(Mom_s_Date,$C88+6))=H$1,INDEX(Mom_s_Date,$C88+6),""),"")&amp;
IF($C88+7&lt;=$D88,IF(MONTH(INDEX(Mom_s_Date,$C88+7))=H$1,INDEX(Mom_s_Date,$C88+7),""),"")&amp;
IF($C88+8&lt;=$D88,IF(MONTH(INDEX(Mom_s_Date,$C88+8))=H$1,INDEX(Mom_s_Date,$C88+8),""),"")&amp;
IF($C88+9&lt;=$D88,IF(MONTH(INDEX(Mom_s_Date,$C88+9))=H$1,INDEX(Mom_s_Date,$C88+9),""),"")&amp;
IF($C88+10&lt;=$D88,IF(MONTH(INDEX(Mom_s_Date,$C88+10))=H$1,INDEX(Mom_s_Date,$C88+10),""),"")&amp;
IF($C88+11&lt;=$D88,IF(MONTH(INDEX(Mom_s_Date,$C88+11))=H$1,INDEX(Mom_s_Date,$C88+11),""),""),IF(MONTH($A88)=H$1,$A88,""))</f>
        <v/>
      </c>
      <c r="I88" s="14" t="str" cm="1">
        <f t="array" ref="I88">IF($E88="Yes",IF($C88&lt;=$D88,IF(MONTH(INDEX(Mom_s_Date,$C88))=I$1,INDEX(Mom_s_Date,$C88),""),"")&amp;
IF($C88+1&lt;=$D88,IF(MONTH(INDEX(Mom_s_Date,$C88+1))=I$1,INDEX(Mom_s_Date,$C88+1),""),"")&amp;
IF($C88+2&lt;=$D88,IF(MONTH(INDEX(Mom_s_Date,$C88+2))=I$1,INDEX(Mom_s_Date,$C88+2),""),"")&amp;
IF($C88+3&lt;=$D88,IF(MONTH(INDEX(Mom_s_Date,$C88+3))=I$1,INDEX(Mom_s_Date,$C88+3),""),"")&amp;
IF($C88+4&lt;=$D88,IF(MONTH(INDEX(Mom_s_Date,$C88+4))=I$1,INDEX(Mom_s_Date,$C88+4),""),"")&amp;
IF($C88+5&lt;=$D88,IF(MONTH(INDEX(Mom_s_Date,$C88+5))=I$1,INDEX(Mom_s_Date,$C88+5),""),"")&amp;
IF($C88+6&lt;=$D88,IF(MONTH(INDEX(Mom_s_Date,$C88+6))=I$1,INDEX(Mom_s_Date,$C88+6),""),"")&amp;
IF($C88+7&lt;=$D88,IF(MONTH(INDEX(Mom_s_Date,$C88+7))=I$1,INDEX(Mom_s_Date,$C88+7),""),"")&amp;
IF($C88+8&lt;=$D88,IF(MONTH(INDEX(Mom_s_Date,$C88+8))=I$1,INDEX(Mom_s_Date,$C88+8),""),"")&amp;
IF($C88+9&lt;=$D88,IF(MONTH(INDEX(Mom_s_Date,$C88+9))=I$1,INDEX(Mom_s_Date,$C88+9),""),"")&amp;
IF($C88+10&lt;=$D88,IF(MONTH(INDEX(Mom_s_Date,$C88+10))=I$1,INDEX(Mom_s_Date,$C88+10),""),"")&amp;
IF($C88+11&lt;=$D88,IF(MONTH(INDEX(Mom_s_Date,$C88+11))=I$1,INDEX(Mom_s_Date,$C88+11),""),""),IF(MONTH($A88)=I$1,$A88,""))</f>
        <v/>
      </c>
      <c r="J88" s="14" t="str" cm="1">
        <f t="array" ref="J88">IF($E88="Yes",IF($C88&lt;=$D88,IF(MONTH(INDEX(Mom_s_Date,$C88))=J$1,INDEX(Mom_s_Date,$C88),""),"")&amp;
IF($C88+1&lt;=$D88,IF(MONTH(INDEX(Mom_s_Date,$C88+1))=J$1,INDEX(Mom_s_Date,$C88+1),""),"")&amp;
IF($C88+2&lt;=$D88,IF(MONTH(INDEX(Mom_s_Date,$C88+2))=J$1,INDEX(Mom_s_Date,$C88+2),""),"")&amp;
IF($C88+3&lt;=$D88,IF(MONTH(INDEX(Mom_s_Date,$C88+3))=J$1,INDEX(Mom_s_Date,$C88+3),""),"")&amp;
IF($C88+4&lt;=$D88,IF(MONTH(INDEX(Mom_s_Date,$C88+4))=J$1,INDEX(Mom_s_Date,$C88+4),""),"")&amp;
IF($C88+5&lt;=$D88,IF(MONTH(INDEX(Mom_s_Date,$C88+5))=J$1,INDEX(Mom_s_Date,$C88+5),""),"")&amp;
IF($C88+6&lt;=$D88,IF(MONTH(INDEX(Mom_s_Date,$C88+6))=J$1,INDEX(Mom_s_Date,$C88+6),""),"")&amp;
IF($C88+7&lt;=$D88,IF(MONTH(INDEX(Mom_s_Date,$C88+7))=J$1,INDEX(Mom_s_Date,$C88+7),""),"")&amp;
IF($C88+8&lt;=$D88,IF(MONTH(INDEX(Mom_s_Date,$C88+8))=J$1,INDEX(Mom_s_Date,$C88+8),""),"")&amp;
IF($C88+9&lt;=$D88,IF(MONTH(INDEX(Mom_s_Date,$C88+9))=J$1,INDEX(Mom_s_Date,$C88+9),""),"")&amp;
IF($C88+10&lt;=$D88,IF(MONTH(INDEX(Mom_s_Date,$C88+10))=J$1,INDEX(Mom_s_Date,$C88+10),""),"")&amp;
IF($C88+11&lt;=$D88,IF(MONTH(INDEX(Mom_s_Date,$C88+11))=J$1,INDEX(Mom_s_Date,$C88+11),""),""),IF(MONTH($A88)=J$1,$A88,""))</f>
        <v/>
      </c>
      <c r="K88" s="14" t="str" cm="1">
        <f t="array" ref="K88">IF($E88="Yes",IF($C88&lt;=$D88,IF(MONTH(INDEX(Mom_s_Date,$C88))=K$1,INDEX(Mom_s_Date,$C88),""),"")&amp;
IF($C88+1&lt;=$D88,IF(MONTH(INDEX(Mom_s_Date,$C88+1))=K$1,INDEX(Mom_s_Date,$C88+1),""),"")&amp;
IF($C88+2&lt;=$D88,IF(MONTH(INDEX(Mom_s_Date,$C88+2))=K$1,INDEX(Mom_s_Date,$C88+2),""),"")&amp;
IF($C88+3&lt;=$D88,IF(MONTH(INDEX(Mom_s_Date,$C88+3))=K$1,INDEX(Mom_s_Date,$C88+3),""),"")&amp;
IF($C88+4&lt;=$D88,IF(MONTH(INDEX(Mom_s_Date,$C88+4))=K$1,INDEX(Mom_s_Date,$C88+4),""),"")&amp;
IF($C88+5&lt;=$D88,IF(MONTH(INDEX(Mom_s_Date,$C88+5))=K$1,INDEX(Mom_s_Date,$C88+5),""),"")&amp;
IF($C88+6&lt;=$D88,IF(MONTH(INDEX(Mom_s_Date,$C88+6))=K$1,INDEX(Mom_s_Date,$C88+6),""),"")&amp;
IF($C88+7&lt;=$D88,IF(MONTH(INDEX(Mom_s_Date,$C88+7))=K$1,INDEX(Mom_s_Date,$C88+7),""),"")&amp;
IF($C88+8&lt;=$D88,IF(MONTH(INDEX(Mom_s_Date,$C88+8))=K$1,INDEX(Mom_s_Date,$C88+8),""),"")&amp;
IF($C88+9&lt;=$D88,IF(MONTH(INDEX(Mom_s_Date,$C88+9))=K$1,INDEX(Mom_s_Date,$C88+9),""),"")&amp;
IF($C88+10&lt;=$D88,IF(MONTH(INDEX(Mom_s_Date,$C88+10))=K$1,INDEX(Mom_s_Date,$C88+10),""),"")&amp;
IF($C88+11&lt;=$D88,IF(MONTH(INDEX(Mom_s_Date,$C88+11))=K$1,INDEX(Mom_s_Date,$C88+11),""),""),IF(MONTH($A88)=K$1,$A88,""))</f>
        <v/>
      </c>
      <c r="L88" s="14" t="str" cm="1">
        <f t="array" ref="L88">IF($E88="Yes",IF($C88&lt;=$D88,IF(MONTH(INDEX(Mom_s_Date,$C88))=L$1,INDEX(Mom_s_Date,$C88),""),"")&amp;
IF($C88+1&lt;=$D88,IF(MONTH(INDEX(Mom_s_Date,$C88+1))=L$1,INDEX(Mom_s_Date,$C88+1),""),"")&amp;
IF($C88+2&lt;=$D88,IF(MONTH(INDEX(Mom_s_Date,$C88+2))=L$1,INDEX(Mom_s_Date,$C88+2),""),"")&amp;
IF($C88+3&lt;=$D88,IF(MONTH(INDEX(Mom_s_Date,$C88+3))=L$1,INDEX(Mom_s_Date,$C88+3),""),"")&amp;
IF($C88+4&lt;=$D88,IF(MONTH(INDEX(Mom_s_Date,$C88+4))=L$1,INDEX(Mom_s_Date,$C88+4),""),"")&amp;
IF($C88+5&lt;=$D88,IF(MONTH(INDEX(Mom_s_Date,$C88+5))=L$1,INDEX(Mom_s_Date,$C88+5),""),"")&amp;
IF($C88+6&lt;=$D88,IF(MONTH(INDEX(Mom_s_Date,$C88+6))=L$1,INDEX(Mom_s_Date,$C88+6),""),"")&amp;
IF($C88+7&lt;=$D88,IF(MONTH(INDEX(Mom_s_Date,$C88+7))=L$1,INDEX(Mom_s_Date,$C88+7),""),"")&amp;
IF($C88+8&lt;=$D88,IF(MONTH(INDEX(Mom_s_Date,$C88+8))=L$1,INDEX(Mom_s_Date,$C88+8),""),"")&amp;
IF($C88+9&lt;=$D88,IF(MONTH(INDEX(Mom_s_Date,$C88+9))=L$1,INDEX(Mom_s_Date,$C88+9),""),"")&amp;
IF($C88+10&lt;=$D88,IF(MONTH(INDEX(Mom_s_Date,$C88+10))=L$1,INDEX(Mom_s_Date,$C88+10),""),"")&amp;
IF($C88+11&lt;=$D88,IF(MONTH(INDEX(Mom_s_Date,$C88+11))=L$1,INDEX(Mom_s_Date,$C88+11),""),""),IF(MONTH($A88)=L$1,$A88,""))</f>
        <v/>
      </c>
      <c r="M88" s="14" t="str" cm="1">
        <f t="array" ref="M88">IF($E88="Yes",IF($C88&lt;=$D88,IF(MONTH(INDEX(Mom_s_Date,$C88))=M$1,INDEX(Mom_s_Date,$C88),""),"")&amp;
IF($C88+1&lt;=$D88,IF(MONTH(INDEX(Mom_s_Date,$C88+1))=M$1,INDEX(Mom_s_Date,$C88+1),""),"")&amp;
IF($C88+2&lt;=$D88,IF(MONTH(INDEX(Mom_s_Date,$C88+2))=M$1,INDEX(Mom_s_Date,$C88+2),""),"")&amp;
IF($C88+3&lt;=$D88,IF(MONTH(INDEX(Mom_s_Date,$C88+3))=M$1,INDEX(Mom_s_Date,$C88+3),""),"")&amp;
IF($C88+4&lt;=$D88,IF(MONTH(INDEX(Mom_s_Date,$C88+4))=M$1,INDEX(Mom_s_Date,$C88+4),""),"")&amp;
IF($C88+5&lt;=$D88,IF(MONTH(INDEX(Mom_s_Date,$C88+5))=M$1,INDEX(Mom_s_Date,$C88+5),""),"")&amp;
IF($C88+6&lt;=$D88,IF(MONTH(INDEX(Mom_s_Date,$C88+6))=M$1,INDEX(Mom_s_Date,$C88+6),""),"")&amp;
IF($C88+7&lt;=$D88,IF(MONTH(INDEX(Mom_s_Date,$C88+7))=M$1,INDEX(Mom_s_Date,$C88+7),""),"")&amp;
IF($C88+8&lt;=$D88,IF(MONTH(INDEX(Mom_s_Date,$C88+8))=M$1,INDEX(Mom_s_Date,$C88+8),""),"")&amp;
IF($C88+9&lt;=$D88,IF(MONTH(INDEX(Mom_s_Date,$C88+9))=M$1,INDEX(Mom_s_Date,$C88+9),""),"")&amp;
IF($C88+10&lt;=$D88,IF(MONTH(INDEX(Mom_s_Date,$C88+10))=M$1,INDEX(Mom_s_Date,$C88+10),""),"")&amp;
IF($C88+11&lt;=$D88,IF(MONTH(INDEX(Mom_s_Date,$C88+11))=M$1,INDEX(Mom_s_Date,$C88+11),""),""),IF(MONTH($A88)=M$1,$A88,""))</f>
        <v/>
      </c>
      <c r="N88" s="14" t="str" cm="1">
        <f t="array" ref="N88">IF($E88="Yes",IF($C88&lt;=$D88,IF(MONTH(INDEX(Mom_s_Date,$C88))=N$1,INDEX(Mom_s_Date,$C88),""),"")&amp;
IF($C88+1&lt;=$D88,IF(MONTH(INDEX(Mom_s_Date,$C88+1))=N$1,INDEX(Mom_s_Date,$C88+1),""),"")&amp;
IF($C88+2&lt;=$D88,IF(MONTH(INDEX(Mom_s_Date,$C88+2))=N$1,INDEX(Mom_s_Date,$C88+2),""),"")&amp;
IF($C88+3&lt;=$D88,IF(MONTH(INDEX(Mom_s_Date,$C88+3))=N$1,INDEX(Mom_s_Date,$C88+3),""),"")&amp;
IF($C88+4&lt;=$D88,IF(MONTH(INDEX(Mom_s_Date,$C88+4))=N$1,INDEX(Mom_s_Date,$C88+4),""),"")&amp;
IF($C88+5&lt;=$D88,IF(MONTH(INDEX(Mom_s_Date,$C88+5))=N$1,INDEX(Mom_s_Date,$C88+5),""),"")&amp;
IF($C88+6&lt;=$D88,IF(MONTH(INDEX(Mom_s_Date,$C88+6))=N$1,INDEX(Mom_s_Date,$C88+6),""),"")&amp;
IF($C88+7&lt;=$D88,IF(MONTH(INDEX(Mom_s_Date,$C88+7))=N$1,INDEX(Mom_s_Date,$C88+7),""),"")&amp;
IF($C88+8&lt;=$D88,IF(MONTH(INDEX(Mom_s_Date,$C88+8))=N$1,INDEX(Mom_s_Date,$C88+8),""),"")&amp;
IF($C88+9&lt;=$D88,IF(MONTH(INDEX(Mom_s_Date,$C88+9))=N$1,INDEX(Mom_s_Date,$C88+9),""),"")&amp;
IF($C88+10&lt;=$D88,IF(MONTH(INDEX(Mom_s_Date,$C88+10))=N$1,INDEX(Mom_s_Date,$C88+10),""),"")&amp;
IF($C88+11&lt;=$D88,IF(MONTH(INDEX(Mom_s_Date,$C88+11))=N$1,INDEX(Mom_s_Date,$C88+11),""),""),IF(MONTH($A88)=N$1,$A88,""))</f>
        <v/>
      </c>
      <c r="O88" s="14" t="str" cm="1">
        <f t="array" ref="O88">IF($E88="Yes",IF($C88&lt;=$D88,IF(MONTH(INDEX(Mom_s_Date,$C88))=O$1,INDEX(Mom_s_Date,$C88),""),"")&amp;
IF($C88+1&lt;=$D88,IF(MONTH(INDEX(Mom_s_Date,$C88+1))=O$1,INDEX(Mom_s_Date,$C88+1),""),"")&amp;
IF($C88+2&lt;=$D88,IF(MONTH(INDEX(Mom_s_Date,$C88+2))=O$1,INDEX(Mom_s_Date,$C88+2),""),"")&amp;
IF($C88+3&lt;=$D88,IF(MONTH(INDEX(Mom_s_Date,$C88+3))=O$1,INDEX(Mom_s_Date,$C88+3),""),"")&amp;
IF($C88+4&lt;=$D88,IF(MONTH(INDEX(Mom_s_Date,$C88+4))=O$1,INDEX(Mom_s_Date,$C88+4),""),"")&amp;
IF($C88+5&lt;=$D88,IF(MONTH(INDEX(Mom_s_Date,$C88+5))=O$1,INDEX(Mom_s_Date,$C88+5),""),"")&amp;
IF($C88+6&lt;=$D88,IF(MONTH(INDEX(Mom_s_Date,$C88+6))=O$1,INDEX(Mom_s_Date,$C88+6),""),"")&amp;
IF($C88+7&lt;=$D88,IF(MONTH(INDEX(Mom_s_Date,$C88+7))=O$1,INDEX(Mom_s_Date,$C88+7),""),"")&amp;
IF($C88+8&lt;=$D88,IF(MONTH(INDEX(Mom_s_Date,$C88+8))=O$1,INDEX(Mom_s_Date,$C88+8),""),"")&amp;
IF($C88+9&lt;=$D88,IF(MONTH(INDEX(Mom_s_Date,$C88+9))=O$1,INDEX(Mom_s_Date,$C88+9),""),"")&amp;
IF($C88+10&lt;=$D88,IF(MONTH(INDEX(Mom_s_Date,$C88+10))=O$1,INDEX(Mom_s_Date,$C88+10),""),"")&amp;
IF($C88+11&lt;=$D88,IF(MONTH(INDEX(Mom_s_Date,$C88+11))=O$1,INDEX(Mom_s_Date,$C88+11),""),""),IF(MONTH($A88)=O$1,$A88,""))</f>
        <v/>
      </c>
      <c r="P88" s="14" t="str" cm="1">
        <f t="array" ref="P88">IF($E88="Yes",IF($C88&lt;=$D88,IF(MONTH(INDEX(Mom_s_Date,$C88))=P$1,INDEX(Mom_s_Date,$C88),""),"")&amp;
IF($C88+1&lt;=$D88,IF(MONTH(INDEX(Mom_s_Date,$C88+1))=P$1,INDEX(Mom_s_Date,$C88+1),""),"")&amp;
IF($C88+2&lt;=$D88,IF(MONTH(INDEX(Mom_s_Date,$C88+2))=P$1,INDEX(Mom_s_Date,$C88+2),""),"")&amp;
IF($C88+3&lt;=$D88,IF(MONTH(INDEX(Mom_s_Date,$C88+3))=P$1,INDEX(Mom_s_Date,$C88+3),""),"")&amp;
IF($C88+4&lt;=$D88,IF(MONTH(INDEX(Mom_s_Date,$C88+4))=P$1,INDEX(Mom_s_Date,$C88+4),""),"")&amp;
IF($C88+5&lt;=$D88,IF(MONTH(INDEX(Mom_s_Date,$C88+5))=P$1,INDEX(Mom_s_Date,$C88+5),""),"")&amp;
IF($C88+6&lt;=$D88,IF(MONTH(INDEX(Mom_s_Date,$C88+6))=P$1,INDEX(Mom_s_Date,$C88+6),""),"")&amp;
IF($C88+7&lt;=$D88,IF(MONTH(INDEX(Mom_s_Date,$C88+7))=P$1,INDEX(Mom_s_Date,$C88+7),""),"")&amp;
IF($C88+8&lt;=$D88,IF(MONTH(INDEX(Mom_s_Date,$C88+8))=P$1,INDEX(Mom_s_Date,$C88+8),""),"")&amp;
IF($C88+9&lt;=$D88,IF(MONTH(INDEX(Mom_s_Date,$C88+9))=P$1,INDEX(Mom_s_Date,$C88+9),""),"")&amp;
IF($C88+10&lt;=$D88,IF(MONTH(INDEX(Mom_s_Date,$C88+10))=P$1,INDEX(Mom_s_Date,$C88+10),""),"")&amp;
IF($C88+11&lt;=$D88,IF(MONTH(INDEX(Mom_s_Date,$C88+11))=P$1,INDEX(Mom_s_Date,$C88+11),""),""),IF(MONTH($A88)=P$1,$A88,""))</f>
        <v/>
      </c>
      <c r="Q88" s="14" t="str" cm="1">
        <f t="array" ref="Q88">IF($E88="Yes",IF($C88&lt;=$D88,IF(MONTH(INDEX(Mom_s_Date,$C88))=Q$1,INDEX(Mom_s_Date,$C88),""),"")&amp;
IF($C88+1&lt;=$D88,IF(MONTH(INDEX(Mom_s_Date,$C88+1))=Q$1,INDEX(Mom_s_Date,$C88+1),""),"")&amp;
IF($C88+2&lt;=$D88,IF(MONTH(INDEX(Mom_s_Date,$C88+2))=Q$1,INDEX(Mom_s_Date,$C88+2),""),"")&amp;
IF($C88+3&lt;=$D88,IF(MONTH(INDEX(Mom_s_Date,$C88+3))=Q$1,INDEX(Mom_s_Date,$C88+3),""),"")&amp;
IF($C88+4&lt;=$D88,IF(MONTH(INDEX(Mom_s_Date,$C88+4))=Q$1,INDEX(Mom_s_Date,$C88+4),""),"")&amp;
IF($C88+5&lt;=$D88,IF(MONTH(INDEX(Mom_s_Date,$C88+5))=Q$1,INDEX(Mom_s_Date,$C88+5),""),"")&amp;
IF($C88+6&lt;=$D88,IF(MONTH(INDEX(Mom_s_Date,$C88+6))=Q$1,INDEX(Mom_s_Date,$C88+6),""),"")&amp;
IF($C88+7&lt;=$D88,IF(MONTH(INDEX(Mom_s_Date,$C88+7))=Q$1,INDEX(Mom_s_Date,$C88+7),""),"")&amp;
IF($C88+8&lt;=$D88,IF(MONTH(INDEX(Mom_s_Date,$C88+8))=Q$1,INDEX(Mom_s_Date,$C88+8),""),"")&amp;
IF($C88+9&lt;=$D88,IF(MONTH(INDEX(Mom_s_Date,$C88+9))=Q$1,INDEX(Mom_s_Date,$C88+9),""),"")&amp;
IF($C88+10&lt;=$D88,IF(MONTH(INDEX(Mom_s_Date,$C88+10))=Q$1,INDEX(Mom_s_Date,$C88+10),""),"")&amp;
IF($C88+11&lt;=$D88,IF(MONTH(INDEX(Mom_s_Date,$C88+11))=Q$1,INDEX(Mom_s_Date,$C88+11),""),""),IF(MONTH($A88)=Q$1,$A88,""))</f>
        <v/>
      </c>
      <c r="R88" s="15" t="str" cm="1">
        <f t="array" ref="R88">IF($E88="Yes",IF($C88&lt;=$D88,IF(MONTH(INDEX(Mom_s_Date,$C88))=R$1,INDEX(Mom_s_Date,$C88),""),"")&amp;
IF($C88+1&lt;=$D88,IF(MONTH(INDEX(Mom_s_Date,$C88+1))=R$1,INDEX(Mom_s_Date,$C88+1),""),"")&amp;
IF($C88+2&lt;=$D88,IF(MONTH(INDEX(Mom_s_Date,$C88+2))=R$1,INDEX(Mom_s_Date,$C88+2),""),"")&amp;
IF($C88+3&lt;=$D88,IF(MONTH(INDEX(Mom_s_Date,$C88+3))=R$1,INDEX(Mom_s_Date,$C88+3),""),"")&amp;
IF($C88+4&lt;=$D88,IF(MONTH(INDEX(Mom_s_Date,$C88+4))=R$1,INDEX(Mom_s_Date,$C88+4),""),"")&amp;
IF($C88+5&lt;=$D88,IF(MONTH(INDEX(Mom_s_Date,$C88+5))=R$1,INDEX(Mom_s_Date,$C88+5),""),"")&amp;
IF($C88+6&lt;=$D88,IF(MONTH(INDEX(Mom_s_Date,$C88+6))=R$1,INDEX(Mom_s_Date,$C88+6),""),"")&amp;
IF($C88+7&lt;=$D88,IF(MONTH(INDEX(Mom_s_Date,$C88+7))=R$1,INDEX(Mom_s_Date,$C88+7),""),"")&amp;
IF($C88+8&lt;=$D88,IF(MONTH(INDEX(Mom_s_Date,$C88+8))=R$1,INDEX(Mom_s_Date,$C88+8),""),"")&amp;
IF($C88+9&lt;=$D88,IF(MONTH(INDEX(Mom_s_Date,$C88+9))=R$1,INDEX(Mom_s_Date,$C88+9),""),"")&amp;
IF($C88+10&lt;=$D88,IF(MONTH(INDEX(Mom_s_Date,$C88+10))=R$1,INDEX(Mom_s_Date,$C88+10),""),"")&amp;
IF($C88+11&lt;=$D88,IF(MONTH(INDEX(Mom_s_Date,$C88+11))=R$1,INDEX(Mom_s_Date,$C88+11),""),""),IF(MONTH($A88)=R$1,$A88,""))</f>
        <v>52959</v>
      </c>
    </row>
    <row r="89" spans="1:18" x14ac:dyDescent="0.35">
      <c r="A89" s="4">
        <f>INDEX(Dad_s_Date,MATCH(F86,Dad_Year,0))</f>
        <v>52896</v>
      </c>
      <c r="B89" s="4">
        <f>INDEX(Dad_s_Date,MATCH(F86,Dad_Year,1))</f>
        <v>52896</v>
      </c>
      <c r="C89" s="5">
        <f>MATCH(A89,Dad_s_Date,0)</f>
        <v>22</v>
      </c>
      <c r="D89" s="5">
        <f>MATCH(B89,Dad_s_Date,0)</f>
        <v>22</v>
      </c>
      <c r="E89" s="5" t="str">
        <f t="shared" si="1"/>
        <v/>
      </c>
      <c r="F89" s="6" t="s">
        <v>2</v>
      </c>
      <c r="G89" s="19" t="str" cm="1">
        <f t="array" ref="G89">IF($E89="Yes",IF($C89&lt;=$D89,IF(MONTH(INDEX(Dad_s_Date,$C89))=G$1,INDEX(Dad_s_Date,$C89),""),"")&amp;
IF($C89+1&lt;=$D89,IF(MONTH(INDEX(Dad_s_Date,$C89+1))=G$1,INDEX(Dad_s_Date,$C89+1),""),"")&amp;
IF($C89+2&lt;=$D89,IF(MONTH(INDEX(Dad_s_Date,$C89+2))=G$1,INDEX(Dad_s_Date,$C89+2),""),"")&amp;
IF($C89+3&lt;=$D89,IF(MONTH(INDEX(Dad_s_Date,$C89+3))=G$1,INDEX(Dad_s_Date,$C89+3),""),"")&amp;
IF($C89+4&lt;=$D89,IF(MONTH(INDEX(Dad_s_Date,$C89+4))=G$1,INDEX(Dad_s_Date,$C89+4),""),"")&amp;
IF($C89+5&lt;=$D89,IF(MONTH(INDEX(Dad_s_Date,$C89+5))=G$1,INDEX(Dad_s_Date,$C89+5),""),"")&amp;
IF($C89+6&lt;=$D89,IF(MONTH(INDEX(Dad_s_Date,$C89+6))=G$1,INDEX(Dad_s_Date,$C89+6),""),"")&amp;
IF($C89+7&lt;=$D89,IF(MONTH(INDEX(Dad_s_Date,$C89+7))=G$1,INDEX(Dad_s_Date,$C89+7),""),"")&amp;
IF($C89+8&lt;=$D89,IF(MONTH(INDEX(Dad_s_Date,$C89+8))=G$1,INDEX(Dad_s_Date,$C89+8),""),"")&amp;
IF($C89+9&lt;=$D89,IF(MONTH(INDEX(Dad_s_Date,$C89+9))=G$1,INDEX(Dad_s_Date,$C89+9),""),"")&amp;
IF($C89+10&lt;=$D89,IF(MONTH(INDEX(Dad_s_Date,$C89+10))=G$1,INDEX(Dad_s_Date,$C89+10),""),"")&amp;
IF($C89+11&lt;=$D89,IF(MONTH(INDEX(Dad_s_Date,$C89+11))=G$1,INDEX(Dad_s_Date,$C89+11),""),""),IF(MONTH($A89)=G$1,$A89,""))</f>
        <v/>
      </c>
      <c r="H89" s="16" t="str" cm="1">
        <f t="array" ref="H89">IF($E89="Yes",IF($C89&lt;=$D89,IF(MONTH(INDEX(Dad_s_Date,$C89))=H$1,INDEX(Dad_s_Date,$C89),""),"")&amp;
IF($C89+1&lt;=$D89,IF(MONTH(INDEX(Dad_s_Date,$C89+1))=H$1,INDEX(Dad_s_Date,$C89+1),""),"")&amp;
IF($C89+2&lt;=$D89,IF(MONTH(INDEX(Dad_s_Date,$C89+2))=H$1,INDEX(Dad_s_Date,$C89+2),""),"")&amp;
IF($C89+3&lt;=$D89,IF(MONTH(INDEX(Dad_s_Date,$C89+3))=H$1,INDEX(Dad_s_Date,$C89+3),""),"")&amp;
IF($C89+4&lt;=$D89,IF(MONTH(INDEX(Dad_s_Date,$C89+4))=H$1,INDEX(Dad_s_Date,$C89+4),""),"")&amp;
IF($C89+5&lt;=$D89,IF(MONTH(INDEX(Dad_s_Date,$C89+5))=H$1,INDEX(Dad_s_Date,$C89+5),""),"")&amp;
IF($C89+6&lt;=$D89,IF(MONTH(INDEX(Dad_s_Date,$C89+6))=H$1,INDEX(Dad_s_Date,$C89+6),""),"")&amp;
IF($C89+7&lt;=$D89,IF(MONTH(INDEX(Dad_s_Date,$C89+7))=H$1,INDEX(Dad_s_Date,$C89+7),""),"")&amp;
IF($C89+8&lt;=$D89,IF(MONTH(INDEX(Dad_s_Date,$C89+8))=H$1,INDEX(Dad_s_Date,$C89+8),""),"")&amp;
IF($C89+9&lt;=$D89,IF(MONTH(INDEX(Dad_s_Date,$C89+9))=H$1,INDEX(Dad_s_Date,$C89+9),""),"")&amp;
IF($C89+10&lt;=$D89,IF(MONTH(INDEX(Dad_s_Date,$C89+10))=H$1,INDEX(Dad_s_Date,$C89+10),""),"")&amp;
IF($C89+11&lt;=$D89,IF(MONTH(INDEX(Dad_s_Date,$C89+11))=H$1,INDEX(Dad_s_Date,$C89+11),""),""),IF(MONTH($A89)=H$1,$A89,""))</f>
        <v/>
      </c>
      <c r="I89" s="16" t="str" cm="1">
        <f t="array" ref="I89">IF($E89="Yes",IF($C89&lt;=$D89,IF(MONTH(INDEX(Dad_s_Date,$C89))=I$1,INDEX(Dad_s_Date,$C89),""),"")&amp;
IF($C89+1&lt;=$D89,IF(MONTH(INDEX(Dad_s_Date,$C89+1))=I$1,INDEX(Dad_s_Date,$C89+1),""),"")&amp;
IF($C89+2&lt;=$D89,IF(MONTH(INDEX(Dad_s_Date,$C89+2))=I$1,INDEX(Dad_s_Date,$C89+2),""),"")&amp;
IF($C89+3&lt;=$D89,IF(MONTH(INDEX(Dad_s_Date,$C89+3))=I$1,INDEX(Dad_s_Date,$C89+3),""),"")&amp;
IF($C89+4&lt;=$D89,IF(MONTH(INDEX(Dad_s_Date,$C89+4))=I$1,INDEX(Dad_s_Date,$C89+4),""),"")&amp;
IF($C89+5&lt;=$D89,IF(MONTH(INDEX(Dad_s_Date,$C89+5))=I$1,INDEX(Dad_s_Date,$C89+5),""),"")&amp;
IF($C89+6&lt;=$D89,IF(MONTH(INDEX(Dad_s_Date,$C89+6))=I$1,INDEX(Dad_s_Date,$C89+6),""),"")&amp;
IF($C89+7&lt;=$D89,IF(MONTH(INDEX(Dad_s_Date,$C89+7))=I$1,INDEX(Dad_s_Date,$C89+7),""),"")&amp;
IF($C89+8&lt;=$D89,IF(MONTH(INDEX(Dad_s_Date,$C89+8))=I$1,INDEX(Dad_s_Date,$C89+8),""),"")&amp;
IF($C89+9&lt;=$D89,IF(MONTH(INDEX(Dad_s_Date,$C89+9))=I$1,INDEX(Dad_s_Date,$C89+9),""),"")&amp;
IF($C89+10&lt;=$D89,IF(MONTH(INDEX(Dad_s_Date,$C89+10))=I$1,INDEX(Dad_s_Date,$C89+10),""),"")&amp;
IF($C89+11&lt;=$D89,IF(MONTH(INDEX(Dad_s_Date,$C89+11))=I$1,INDEX(Dad_s_Date,$C89+11),""),""),IF(MONTH($A89)=I$1,$A89,""))</f>
        <v/>
      </c>
      <c r="J89" s="16" t="str" cm="1">
        <f t="array" ref="J89">IF($E89="Yes",IF($C89&lt;=$D89,IF(MONTH(INDEX(Dad_s_Date,$C89))=J$1,INDEX(Dad_s_Date,$C89),""),"")&amp;
IF($C89+1&lt;=$D89,IF(MONTH(INDEX(Dad_s_Date,$C89+1))=J$1,INDEX(Dad_s_Date,$C89+1),""),"")&amp;
IF($C89+2&lt;=$D89,IF(MONTH(INDEX(Dad_s_Date,$C89+2))=J$1,INDEX(Dad_s_Date,$C89+2),""),"")&amp;
IF($C89+3&lt;=$D89,IF(MONTH(INDEX(Dad_s_Date,$C89+3))=J$1,INDEX(Dad_s_Date,$C89+3),""),"")&amp;
IF($C89+4&lt;=$D89,IF(MONTH(INDEX(Dad_s_Date,$C89+4))=J$1,INDEX(Dad_s_Date,$C89+4),""),"")&amp;
IF($C89+5&lt;=$D89,IF(MONTH(INDEX(Dad_s_Date,$C89+5))=J$1,INDEX(Dad_s_Date,$C89+5),""),"")&amp;
IF($C89+6&lt;=$D89,IF(MONTH(INDEX(Dad_s_Date,$C89+6))=J$1,INDEX(Dad_s_Date,$C89+6),""),"")&amp;
IF($C89+7&lt;=$D89,IF(MONTH(INDEX(Dad_s_Date,$C89+7))=J$1,INDEX(Dad_s_Date,$C89+7),""),"")&amp;
IF($C89+8&lt;=$D89,IF(MONTH(INDEX(Dad_s_Date,$C89+8))=J$1,INDEX(Dad_s_Date,$C89+8),""),"")&amp;
IF($C89+9&lt;=$D89,IF(MONTH(INDEX(Dad_s_Date,$C89+9))=J$1,INDEX(Dad_s_Date,$C89+9),""),"")&amp;
IF($C89+10&lt;=$D89,IF(MONTH(INDEX(Dad_s_Date,$C89+10))=J$1,INDEX(Dad_s_Date,$C89+10),""),"")&amp;
IF($C89+11&lt;=$D89,IF(MONTH(INDEX(Dad_s_Date,$C89+11))=J$1,INDEX(Dad_s_Date,$C89+11),""),""),IF(MONTH($A89)=J$1,$A89,""))</f>
        <v/>
      </c>
      <c r="K89" s="16" t="str" cm="1">
        <f t="array" ref="K89">IF($E89="Yes",IF($C89&lt;=$D89,IF(MONTH(INDEX(Dad_s_Date,$C89))=K$1,INDEX(Dad_s_Date,$C89),""),"")&amp;
IF($C89+1&lt;=$D89,IF(MONTH(INDEX(Dad_s_Date,$C89+1))=K$1,INDEX(Dad_s_Date,$C89+1),""),"")&amp;
IF($C89+2&lt;=$D89,IF(MONTH(INDEX(Dad_s_Date,$C89+2))=K$1,INDEX(Dad_s_Date,$C89+2),""),"")&amp;
IF($C89+3&lt;=$D89,IF(MONTH(INDEX(Dad_s_Date,$C89+3))=K$1,INDEX(Dad_s_Date,$C89+3),""),"")&amp;
IF($C89+4&lt;=$D89,IF(MONTH(INDEX(Dad_s_Date,$C89+4))=K$1,INDEX(Dad_s_Date,$C89+4),""),"")&amp;
IF($C89+5&lt;=$D89,IF(MONTH(INDEX(Dad_s_Date,$C89+5))=K$1,INDEX(Dad_s_Date,$C89+5),""),"")&amp;
IF($C89+6&lt;=$D89,IF(MONTH(INDEX(Dad_s_Date,$C89+6))=K$1,INDEX(Dad_s_Date,$C89+6),""),"")&amp;
IF($C89+7&lt;=$D89,IF(MONTH(INDEX(Dad_s_Date,$C89+7))=K$1,INDEX(Dad_s_Date,$C89+7),""),"")&amp;
IF($C89+8&lt;=$D89,IF(MONTH(INDEX(Dad_s_Date,$C89+8))=K$1,INDEX(Dad_s_Date,$C89+8),""),"")&amp;
IF($C89+9&lt;=$D89,IF(MONTH(INDEX(Dad_s_Date,$C89+9))=K$1,INDEX(Dad_s_Date,$C89+9),""),"")&amp;
IF($C89+10&lt;=$D89,IF(MONTH(INDEX(Dad_s_Date,$C89+10))=K$1,INDEX(Dad_s_Date,$C89+10),""),"")&amp;
IF($C89+11&lt;=$D89,IF(MONTH(INDEX(Dad_s_Date,$C89+11))=K$1,INDEX(Dad_s_Date,$C89+11),""),""),IF(MONTH($A89)=K$1,$A89,""))</f>
        <v/>
      </c>
      <c r="L89" s="16" t="str" cm="1">
        <f t="array" ref="L89">IF($E89="Yes",IF($C89&lt;=$D89,IF(MONTH(INDEX(Dad_s_Date,$C89))=L$1,INDEX(Dad_s_Date,$C89),""),"")&amp;
IF($C89+1&lt;=$D89,IF(MONTH(INDEX(Dad_s_Date,$C89+1))=L$1,INDEX(Dad_s_Date,$C89+1),""),"")&amp;
IF($C89+2&lt;=$D89,IF(MONTH(INDEX(Dad_s_Date,$C89+2))=L$1,INDEX(Dad_s_Date,$C89+2),""),"")&amp;
IF($C89+3&lt;=$D89,IF(MONTH(INDEX(Dad_s_Date,$C89+3))=L$1,INDEX(Dad_s_Date,$C89+3),""),"")&amp;
IF($C89+4&lt;=$D89,IF(MONTH(INDEX(Dad_s_Date,$C89+4))=L$1,INDEX(Dad_s_Date,$C89+4),""),"")&amp;
IF($C89+5&lt;=$D89,IF(MONTH(INDEX(Dad_s_Date,$C89+5))=L$1,INDEX(Dad_s_Date,$C89+5),""),"")&amp;
IF($C89+6&lt;=$D89,IF(MONTH(INDEX(Dad_s_Date,$C89+6))=L$1,INDEX(Dad_s_Date,$C89+6),""),"")&amp;
IF($C89+7&lt;=$D89,IF(MONTH(INDEX(Dad_s_Date,$C89+7))=L$1,INDEX(Dad_s_Date,$C89+7),""),"")&amp;
IF($C89+8&lt;=$D89,IF(MONTH(INDEX(Dad_s_Date,$C89+8))=L$1,INDEX(Dad_s_Date,$C89+8),""),"")&amp;
IF($C89+9&lt;=$D89,IF(MONTH(INDEX(Dad_s_Date,$C89+9))=L$1,INDEX(Dad_s_Date,$C89+9),""),"")&amp;
IF($C89+10&lt;=$D89,IF(MONTH(INDEX(Dad_s_Date,$C89+10))=L$1,INDEX(Dad_s_Date,$C89+10),""),"")&amp;
IF($C89+11&lt;=$D89,IF(MONTH(INDEX(Dad_s_Date,$C89+11))=L$1,INDEX(Dad_s_Date,$C89+11),""),""),IF(MONTH($A89)=L$1,$A89,""))</f>
        <v/>
      </c>
      <c r="M89" s="16" t="str" cm="1">
        <f t="array" ref="M89">IF($E89="Yes",IF($C89&lt;=$D89,IF(MONTH(INDEX(Dad_s_Date,$C89))=M$1,INDEX(Dad_s_Date,$C89),""),"")&amp;
IF($C89+1&lt;=$D89,IF(MONTH(INDEX(Dad_s_Date,$C89+1))=M$1,INDEX(Dad_s_Date,$C89+1),""),"")&amp;
IF($C89+2&lt;=$D89,IF(MONTH(INDEX(Dad_s_Date,$C89+2))=M$1,INDEX(Dad_s_Date,$C89+2),""),"")&amp;
IF($C89+3&lt;=$D89,IF(MONTH(INDEX(Dad_s_Date,$C89+3))=M$1,INDEX(Dad_s_Date,$C89+3),""),"")&amp;
IF($C89+4&lt;=$D89,IF(MONTH(INDEX(Dad_s_Date,$C89+4))=M$1,INDEX(Dad_s_Date,$C89+4),""),"")&amp;
IF($C89+5&lt;=$D89,IF(MONTH(INDEX(Dad_s_Date,$C89+5))=M$1,INDEX(Dad_s_Date,$C89+5),""),"")&amp;
IF($C89+6&lt;=$D89,IF(MONTH(INDEX(Dad_s_Date,$C89+6))=M$1,INDEX(Dad_s_Date,$C89+6),""),"")&amp;
IF($C89+7&lt;=$D89,IF(MONTH(INDEX(Dad_s_Date,$C89+7))=M$1,INDEX(Dad_s_Date,$C89+7),""),"")&amp;
IF($C89+8&lt;=$D89,IF(MONTH(INDEX(Dad_s_Date,$C89+8))=M$1,INDEX(Dad_s_Date,$C89+8),""),"")&amp;
IF($C89+9&lt;=$D89,IF(MONTH(INDEX(Dad_s_Date,$C89+9))=M$1,INDEX(Dad_s_Date,$C89+9),""),"")&amp;
IF($C89+10&lt;=$D89,IF(MONTH(INDEX(Dad_s_Date,$C89+10))=M$1,INDEX(Dad_s_Date,$C89+10),""),"")&amp;
IF($C89+11&lt;=$D89,IF(MONTH(INDEX(Dad_s_Date,$C89+11))=M$1,INDEX(Dad_s_Date,$C89+11),""),""),IF(MONTH($A89)=M$1,$A89,""))</f>
        <v/>
      </c>
      <c r="N89" s="16" t="str" cm="1">
        <f t="array" ref="N89">IF($E89="Yes",IF($C89&lt;=$D89,IF(MONTH(INDEX(Dad_s_Date,$C89))=N$1,INDEX(Dad_s_Date,$C89),""),"")&amp;
IF($C89+1&lt;=$D89,IF(MONTH(INDEX(Dad_s_Date,$C89+1))=N$1,INDEX(Dad_s_Date,$C89+1),""),"")&amp;
IF($C89+2&lt;=$D89,IF(MONTH(INDEX(Dad_s_Date,$C89+2))=N$1,INDEX(Dad_s_Date,$C89+2),""),"")&amp;
IF($C89+3&lt;=$D89,IF(MONTH(INDEX(Dad_s_Date,$C89+3))=N$1,INDEX(Dad_s_Date,$C89+3),""),"")&amp;
IF($C89+4&lt;=$D89,IF(MONTH(INDEX(Dad_s_Date,$C89+4))=N$1,INDEX(Dad_s_Date,$C89+4),""),"")&amp;
IF($C89+5&lt;=$D89,IF(MONTH(INDEX(Dad_s_Date,$C89+5))=N$1,INDEX(Dad_s_Date,$C89+5),""),"")&amp;
IF($C89+6&lt;=$D89,IF(MONTH(INDEX(Dad_s_Date,$C89+6))=N$1,INDEX(Dad_s_Date,$C89+6),""),"")&amp;
IF($C89+7&lt;=$D89,IF(MONTH(INDEX(Dad_s_Date,$C89+7))=N$1,INDEX(Dad_s_Date,$C89+7),""),"")&amp;
IF($C89+8&lt;=$D89,IF(MONTH(INDEX(Dad_s_Date,$C89+8))=N$1,INDEX(Dad_s_Date,$C89+8),""),"")&amp;
IF($C89+9&lt;=$D89,IF(MONTH(INDEX(Dad_s_Date,$C89+9))=N$1,INDEX(Dad_s_Date,$C89+9),""),"")&amp;
IF($C89+10&lt;=$D89,IF(MONTH(INDEX(Dad_s_Date,$C89+10))=N$1,INDEX(Dad_s_Date,$C89+10),""),"")&amp;
IF($C89+11&lt;=$D89,IF(MONTH(INDEX(Dad_s_Date,$C89+11))=N$1,INDEX(Dad_s_Date,$C89+11),""),""),IF(MONTH($A89)=N$1,$A89,""))</f>
        <v/>
      </c>
      <c r="O89" s="16" t="str" cm="1">
        <f t="array" ref="O89">IF($E89="Yes",IF($C89&lt;=$D89,IF(MONTH(INDEX(Dad_s_Date,$C89))=O$1,INDEX(Dad_s_Date,$C89),""),"")&amp;
IF($C89+1&lt;=$D89,IF(MONTH(INDEX(Dad_s_Date,$C89+1))=O$1,INDEX(Dad_s_Date,$C89+1),""),"")&amp;
IF($C89+2&lt;=$D89,IF(MONTH(INDEX(Dad_s_Date,$C89+2))=O$1,INDEX(Dad_s_Date,$C89+2),""),"")&amp;
IF($C89+3&lt;=$D89,IF(MONTH(INDEX(Dad_s_Date,$C89+3))=O$1,INDEX(Dad_s_Date,$C89+3),""),"")&amp;
IF($C89+4&lt;=$D89,IF(MONTH(INDEX(Dad_s_Date,$C89+4))=O$1,INDEX(Dad_s_Date,$C89+4),""),"")&amp;
IF($C89+5&lt;=$D89,IF(MONTH(INDEX(Dad_s_Date,$C89+5))=O$1,INDEX(Dad_s_Date,$C89+5),""),"")&amp;
IF($C89+6&lt;=$D89,IF(MONTH(INDEX(Dad_s_Date,$C89+6))=O$1,INDEX(Dad_s_Date,$C89+6),""),"")&amp;
IF($C89+7&lt;=$D89,IF(MONTH(INDEX(Dad_s_Date,$C89+7))=O$1,INDEX(Dad_s_Date,$C89+7),""),"")&amp;
IF($C89+8&lt;=$D89,IF(MONTH(INDEX(Dad_s_Date,$C89+8))=O$1,INDEX(Dad_s_Date,$C89+8),""),"")&amp;
IF($C89+9&lt;=$D89,IF(MONTH(INDEX(Dad_s_Date,$C89+9))=O$1,INDEX(Dad_s_Date,$C89+9),""),"")&amp;
IF($C89+10&lt;=$D89,IF(MONTH(INDEX(Dad_s_Date,$C89+10))=O$1,INDEX(Dad_s_Date,$C89+10),""),"")&amp;
IF($C89+11&lt;=$D89,IF(MONTH(INDEX(Dad_s_Date,$C89+11))=O$1,INDEX(Dad_s_Date,$C89+11),""),""),IF(MONTH($A89)=O$1,$A89,""))</f>
        <v/>
      </c>
      <c r="P89" s="16" cm="1">
        <f t="array" ref="P89">IF($E89="Yes",IF($C89&lt;=$D89,IF(MONTH(INDEX(Dad_s_Date,$C89))=P$1,INDEX(Dad_s_Date,$C89),""),"")&amp;
IF($C89+1&lt;=$D89,IF(MONTH(INDEX(Dad_s_Date,$C89+1))=P$1,INDEX(Dad_s_Date,$C89+1),""),"")&amp;
IF($C89+2&lt;=$D89,IF(MONTH(INDEX(Dad_s_Date,$C89+2))=P$1,INDEX(Dad_s_Date,$C89+2),""),"")&amp;
IF($C89+3&lt;=$D89,IF(MONTH(INDEX(Dad_s_Date,$C89+3))=P$1,INDEX(Dad_s_Date,$C89+3),""),"")&amp;
IF($C89+4&lt;=$D89,IF(MONTH(INDEX(Dad_s_Date,$C89+4))=P$1,INDEX(Dad_s_Date,$C89+4),""),"")&amp;
IF($C89+5&lt;=$D89,IF(MONTH(INDEX(Dad_s_Date,$C89+5))=P$1,INDEX(Dad_s_Date,$C89+5),""),"")&amp;
IF($C89+6&lt;=$D89,IF(MONTH(INDEX(Dad_s_Date,$C89+6))=P$1,INDEX(Dad_s_Date,$C89+6),""),"")&amp;
IF($C89+7&lt;=$D89,IF(MONTH(INDEX(Dad_s_Date,$C89+7))=P$1,INDEX(Dad_s_Date,$C89+7),""),"")&amp;
IF($C89+8&lt;=$D89,IF(MONTH(INDEX(Dad_s_Date,$C89+8))=P$1,INDEX(Dad_s_Date,$C89+8),""),"")&amp;
IF($C89+9&lt;=$D89,IF(MONTH(INDEX(Dad_s_Date,$C89+9))=P$1,INDEX(Dad_s_Date,$C89+9),""),"")&amp;
IF($C89+10&lt;=$D89,IF(MONTH(INDEX(Dad_s_Date,$C89+10))=P$1,INDEX(Dad_s_Date,$C89+10),""),"")&amp;
IF($C89+11&lt;=$D89,IF(MONTH(INDEX(Dad_s_Date,$C89+11))=P$1,INDEX(Dad_s_Date,$C89+11),""),""),IF(MONTH($A89)=P$1,$A89,""))</f>
        <v>52896</v>
      </c>
      <c r="Q89" s="16" t="str" cm="1">
        <f t="array" ref="Q89">IF($E89="Yes",IF($C89&lt;=$D89,IF(MONTH(INDEX(Dad_s_Date,$C89))=Q$1,INDEX(Dad_s_Date,$C89),""),"")&amp;
IF($C89+1&lt;=$D89,IF(MONTH(INDEX(Dad_s_Date,$C89+1))=Q$1,INDEX(Dad_s_Date,$C89+1),""),"")&amp;
IF($C89+2&lt;=$D89,IF(MONTH(INDEX(Dad_s_Date,$C89+2))=Q$1,INDEX(Dad_s_Date,$C89+2),""),"")&amp;
IF($C89+3&lt;=$D89,IF(MONTH(INDEX(Dad_s_Date,$C89+3))=Q$1,INDEX(Dad_s_Date,$C89+3),""),"")&amp;
IF($C89+4&lt;=$D89,IF(MONTH(INDEX(Dad_s_Date,$C89+4))=Q$1,INDEX(Dad_s_Date,$C89+4),""),"")&amp;
IF($C89+5&lt;=$D89,IF(MONTH(INDEX(Dad_s_Date,$C89+5))=Q$1,INDEX(Dad_s_Date,$C89+5),""),"")&amp;
IF($C89+6&lt;=$D89,IF(MONTH(INDEX(Dad_s_Date,$C89+6))=Q$1,INDEX(Dad_s_Date,$C89+6),""),"")&amp;
IF($C89+7&lt;=$D89,IF(MONTH(INDEX(Dad_s_Date,$C89+7))=Q$1,INDEX(Dad_s_Date,$C89+7),""),"")&amp;
IF($C89+8&lt;=$D89,IF(MONTH(INDEX(Dad_s_Date,$C89+8))=Q$1,INDEX(Dad_s_Date,$C89+8),""),"")&amp;
IF($C89+9&lt;=$D89,IF(MONTH(INDEX(Dad_s_Date,$C89+9))=Q$1,INDEX(Dad_s_Date,$C89+9),""),"")&amp;
IF($C89+10&lt;=$D89,IF(MONTH(INDEX(Dad_s_Date,$C89+10))=Q$1,INDEX(Dad_s_Date,$C89+10),""),"")&amp;
IF($C89+11&lt;=$D89,IF(MONTH(INDEX(Dad_s_Date,$C89+11))=Q$1,INDEX(Dad_s_Date,$C89+11),""),""),IF(MONTH($A89)=Q$1,$A89,""))</f>
        <v/>
      </c>
      <c r="R89" s="17" t="str" cm="1">
        <f t="array" ref="R89">IF($E89="Yes",IF($C89&lt;=$D89,IF(MONTH(INDEX(Dad_s_Date,$C89))=R$1,INDEX(Dad_s_Date,$C89),""),"")&amp;
IF($C89+1&lt;=$D89,IF(MONTH(INDEX(Dad_s_Date,$C89+1))=R$1,INDEX(Dad_s_Date,$C89+1),""),"")&amp;
IF($C89+2&lt;=$D89,IF(MONTH(INDEX(Dad_s_Date,$C89+2))=R$1,INDEX(Dad_s_Date,$C89+2),""),"")&amp;
IF($C89+3&lt;=$D89,IF(MONTH(INDEX(Dad_s_Date,$C89+3))=R$1,INDEX(Dad_s_Date,$C89+3),""),"")&amp;
IF($C89+4&lt;=$D89,IF(MONTH(INDEX(Dad_s_Date,$C89+4))=R$1,INDEX(Dad_s_Date,$C89+4),""),"")&amp;
IF($C89+5&lt;=$D89,IF(MONTH(INDEX(Dad_s_Date,$C89+5))=R$1,INDEX(Dad_s_Date,$C89+5),""),"")&amp;
IF($C89+6&lt;=$D89,IF(MONTH(INDEX(Dad_s_Date,$C89+6))=R$1,INDEX(Dad_s_Date,$C89+6),""),"")&amp;
IF($C89+7&lt;=$D89,IF(MONTH(INDEX(Dad_s_Date,$C89+7))=R$1,INDEX(Dad_s_Date,$C89+7),""),"")&amp;
IF($C89+8&lt;=$D89,IF(MONTH(INDEX(Dad_s_Date,$C89+8))=R$1,INDEX(Dad_s_Date,$C89+8),""),"")&amp;
IF($C89+9&lt;=$D89,IF(MONTH(INDEX(Dad_s_Date,$C89+9))=R$1,INDEX(Dad_s_Date,$C89+9),""),"")&amp;
IF($C89+10&lt;=$D89,IF(MONTH(INDEX(Dad_s_Date,$C89+10))=R$1,INDEX(Dad_s_Date,$C89+10),""),"")&amp;
IF($C89+11&lt;=$D89,IF(MONTH(INDEX(Dad_s_Date,$C89+11))=R$1,INDEX(Dad_s_Date,$C89+11),""),""),IF(MONTH($A89)=R$1,$A89,""))</f>
        <v/>
      </c>
    </row>
    <row r="90" spans="1:18" x14ac:dyDescent="0.35">
      <c r="E90" s="5" t="str">
        <f t="shared" si="1"/>
        <v/>
      </c>
      <c r="F90" s="6">
        <v>2045</v>
      </c>
      <c r="G90" s="21" t="s">
        <v>5</v>
      </c>
      <c r="H90" s="21" t="s">
        <v>6</v>
      </c>
      <c r="I90" s="21" t="s">
        <v>7</v>
      </c>
      <c r="J90" s="21" t="s">
        <v>8</v>
      </c>
      <c r="K90" s="21" t="s">
        <v>9</v>
      </c>
      <c r="L90" s="21" t="s">
        <v>10</v>
      </c>
      <c r="M90" s="21" t="s">
        <v>16</v>
      </c>
      <c r="N90" s="21" t="s">
        <v>11</v>
      </c>
      <c r="O90" s="21" t="s">
        <v>12</v>
      </c>
      <c r="P90" s="21" t="s">
        <v>13</v>
      </c>
      <c r="Q90" s="21" t="s">
        <v>14</v>
      </c>
      <c r="R90" s="21" t="s">
        <v>15</v>
      </c>
    </row>
    <row r="91" spans="1:18" x14ac:dyDescent="0.35">
      <c r="A91" s="4">
        <f>INDEX(My_Date,MATCH(F90,My_Year,0))</f>
        <v>52989</v>
      </c>
      <c r="B91" s="4">
        <f>INDEX(My_Date,MATCH(F90,My_Year,1))</f>
        <v>53325</v>
      </c>
      <c r="C91" s="5">
        <f>MATCH(A91,My_Date,0)</f>
        <v>24</v>
      </c>
      <c r="D91" s="5">
        <f>MATCH(B91,My_Date,0)</f>
        <v>25</v>
      </c>
      <c r="E91" s="5" t="str">
        <f t="shared" si="1"/>
        <v>Yes</v>
      </c>
      <c r="F91" s="6" t="s">
        <v>0</v>
      </c>
      <c r="G91" s="22" t="str" cm="1">
        <f t="array" ref="G91">IF($E91="Yes",IF($C91&lt;=$D91,IF(MONTH(INDEX(My_Date,$C91))=G$1,INDEX(My_Date,$C91),""),"")&amp;
IF($C91+1&lt;=$D91,IF(MONTH(INDEX(My_Date,$C91+1))=G$1,INDEX(My_Date,$C91+1),""),"")&amp;
IF($C91+2&lt;=$D91,IF(MONTH(INDEX(My_Date,$C91+2))=G$1,INDEX(My_Date,$C91+2),""),"")&amp;
IF($C91+3&lt;=$D91,IF(MONTH(INDEX(My_Date,$C91+3))=G$1,INDEX(My_Date,$C91+3),""),"")&amp;
IF($C91+4&lt;=$D91,IF(MONTH(INDEX(My_Date,$C91+4))=G$1,INDEX(My_Date,$C91+4),""),"")&amp;
IF($C91+5&lt;=$D91,IF(MONTH(INDEX(My_Date,$C91+5))=G$1,INDEX(My_Date,$C91+5),""),"")&amp;
IF($C91+6&lt;=$D91,IF(MONTH(INDEX(My_Date,$C91+6))=G$1,INDEX(My_Date,$C91+6),""),"")&amp;
IF($C91+7&lt;=$D91,IF(MONTH(INDEX(My_Date,$C91+7))=G$1,INDEX(My_Date,$C91+7),""),"")&amp;
IF($C91+8&lt;=$D91,IF(MONTH(INDEX(My_Date,$C91+8))=G$1,INDEX(My_Date,$C91+8),""),"")&amp;
IF($C91+9&lt;=$D91,IF(MONTH(INDEX(My_Date,$C91+9))=G$1,INDEX(My_Date,$C91+9),""),"")&amp;
IF($C91+10&lt;=$D91,IF(MONTH(INDEX(My_Date,$C91+10))=G$1,INDEX(My_Date,$C91+10),""),"")&amp;
IF($C91+11&lt;=$D91,IF(MONTH(INDEX(My_Date,$C91+11))=G$1,INDEX(My_Date,$C91+11),""),""),IF(MONTH($A91)=G$1,$A91,""))</f>
        <v>52989</v>
      </c>
      <c r="H91" s="23" t="str" cm="1">
        <f t="array" ref="H91">IF($E91="Yes",IF($C91&lt;=$D91,IF(MONTH(INDEX(My_Date,$C91))=H$1,INDEX(My_Date,$C91),""),"")&amp;
IF($C91+1&lt;=$D91,IF(MONTH(INDEX(My_Date,$C91+1))=H$1,INDEX(My_Date,$C91+1),""),"")&amp;
IF($C91+2&lt;=$D91,IF(MONTH(INDEX(My_Date,$C91+2))=H$1,INDEX(My_Date,$C91+2),""),"")&amp;
IF($C91+3&lt;=$D91,IF(MONTH(INDEX(My_Date,$C91+3))=H$1,INDEX(My_Date,$C91+3),""),"")&amp;
IF($C91+4&lt;=$D91,IF(MONTH(INDEX(My_Date,$C91+4))=H$1,INDEX(My_Date,$C91+4),""),"")&amp;
IF($C91+5&lt;=$D91,IF(MONTH(INDEX(My_Date,$C91+5))=H$1,INDEX(My_Date,$C91+5),""),"")&amp;
IF($C91+6&lt;=$D91,IF(MONTH(INDEX(My_Date,$C91+6))=H$1,INDEX(My_Date,$C91+6),""),"")&amp;
IF($C91+7&lt;=$D91,IF(MONTH(INDEX(My_Date,$C91+7))=H$1,INDEX(My_Date,$C91+7),""),"")&amp;
IF($C91+8&lt;=$D91,IF(MONTH(INDEX(My_Date,$C91+8))=H$1,INDEX(My_Date,$C91+8),""),"")&amp;
IF($C91+9&lt;=$D91,IF(MONTH(INDEX(My_Date,$C91+9))=H$1,INDEX(My_Date,$C91+9),""),"")&amp;
IF($C91+10&lt;=$D91,IF(MONTH(INDEX(My_Date,$C91+10))=H$1,INDEX(My_Date,$C91+10),""),"")&amp;
IF($C91+11&lt;=$D91,IF(MONTH(INDEX(My_Date,$C91+11))=H$1,INDEX(My_Date,$C91+11),""),""),IF(MONTH($A91)=H$1,$A91,""))</f>
        <v/>
      </c>
      <c r="I91" s="23" t="str" cm="1">
        <f t="array" ref="I91">IF($E91="Yes",IF($C91&lt;=$D91,IF(MONTH(INDEX(My_Date,$C91))=I$1,INDEX(My_Date,$C91),""),"")&amp;
IF($C91+1&lt;=$D91,IF(MONTH(INDEX(My_Date,$C91+1))=I$1,INDEX(My_Date,$C91+1),""),"")&amp;
IF($C91+2&lt;=$D91,IF(MONTH(INDEX(My_Date,$C91+2))=I$1,INDEX(My_Date,$C91+2),""),"")&amp;
IF($C91+3&lt;=$D91,IF(MONTH(INDEX(My_Date,$C91+3))=I$1,INDEX(My_Date,$C91+3),""),"")&amp;
IF($C91+4&lt;=$D91,IF(MONTH(INDEX(My_Date,$C91+4))=I$1,INDEX(My_Date,$C91+4),""),"")&amp;
IF($C91+5&lt;=$D91,IF(MONTH(INDEX(My_Date,$C91+5))=I$1,INDEX(My_Date,$C91+5),""),"")&amp;
IF($C91+6&lt;=$D91,IF(MONTH(INDEX(My_Date,$C91+6))=I$1,INDEX(My_Date,$C91+6),""),"")&amp;
IF($C91+7&lt;=$D91,IF(MONTH(INDEX(My_Date,$C91+7))=I$1,INDEX(My_Date,$C91+7),""),"")&amp;
IF($C91+8&lt;=$D91,IF(MONTH(INDEX(My_Date,$C91+8))=I$1,INDEX(My_Date,$C91+8),""),"")&amp;
IF($C91+9&lt;=$D91,IF(MONTH(INDEX(My_Date,$C91+9))=I$1,INDEX(My_Date,$C91+9),""),"")&amp;
IF($C91+10&lt;=$D91,IF(MONTH(INDEX(My_Date,$C91+10))=I$1,INDEX(My_Date,$C91+10),""),"")&amp;
IF($C91+11&lt;=$D91,IF(MONTH(INDEX(My_Date,$C91+11))=I$1,INDEX(My_Date,$C91+11),""),""),IF(MONTH($A91)=I$1,$A91,""))</f>
        <v/>
      </c>
      <c r="J91" s="23" t="str" cm="1">
        <f t="array" ref="J91">IF($E91="Yes",IF($C91&lt;=$D91,IF(MONTH(INDEX(My_Date,$C91))=J$1,INDEX(My_Date,$C91),""),"")&amp;
IF($C91+1&lt;=$D91,IF(MONTH(INDEX(My_Date,$C91+1))=J$1,INDEX(My_Date,$C91+1),""),"")&amp;
IF($C91+2&lt;=$D91,IF(MONTH(INDEX(My_Date,$C91+2))=J$1,INDEX(My_Date,$C91+2),""),"")&amp;
IF($C91+3&lt;=$D91,IF(MONTH(INDEX(My_Date,$C91+3))=J$1,INDEX(My_Date,$C91+3),""),"")&amp;
IF($C91+4&lt;=$D91,IF(MONTH(INDEX(My_Date,$C91+4))=J$1,INDEX(My_Date,$C91+4),""),"")&amp;
IF($C91+5&lt;=$D91,IF(MONTH(INDEX(My_Date,$C91+5))=J$1,INDEX(My_Date,$C91+5),""),"")&amp;
IF($C91+6&lt;=$D91,IF(MONTH(INDEX(My_Date,$C91+6))=J$1,INDEX(My_Date,$C91+6),""),"")&amp;
IF($C91+7&lt;=$D91,IF(MONTH(INDEX(My_Date,$C91+7))=J$1,INDEX(My_Date,$C91+7),""),"")&amp;
IF($C91+8&lt;=$D91,IF(MONTH(INDEX(My_Date,$C91+8))=J$1,INDEX(My_Date,$C91+8),""),"")&amp;
IF($C91+9&lt;=$D91,IF(MONTH(INDEX(My_Date,$C91+9))=J$1,INDEX(My_Date,$C91+9),""),"")&amp;
IF($C91+10&lt;=$D91,IF(MONTH(INDEX(My_Date,$C91+10))=J$1,INDEX(My_Date,$C91+10),""),"")&amp;
IF($C91+11&lt;=$D91,IF(MONTH(INDEX(My_Date,$C91+11))=J$1,INDEX(My_Date,$C91+11),""),""),IF(MONTH($A91)=J$1,$A91,""))</f>
        <v/>
      </c>
      <c r="K91" s="23" t="str" cm="1">
        <f t="array" ref="K91">IF($E91="Yes",IF($C91&lt;=$D91,IF(MONTH(INDEX(My_Date,$C91))=K$1,INDEX(My_Date,$C91),""),"")&amp;
IF($C91+1&lt;=$D91,IF(MONTH(INDEX(My_Date,$C91+1))=K$1,INDEX(My_Date,$C91+1),""),"")&amp;
IF($C91+2&lt;=$D91,IF(MONTH(INDEX(My_Date,$C91+2))=K$1,INDEX(My_Date,$C91+2),""),"")&amp;
IF($C91+3&lt;=$D91,IF(MONTH(INDEX(My_Date,$C91+3))=K$1,INDEX(My_Date,$C91+3),""),"")&amp;
IF($C91+4&lt;=$D91,IF(MONTH(INDEX(My_Date,$C91+4))=K$1,INDEX(My_Date,$C91+4),""),"")&amp;
IF($C91+5&lt;=$D91,IF(MONTH(INDEX(My_Date,$C91+5))=K$1,INDEX(My_Date,$C91+5),""),"")&amp;
IF($C91+6&lt;=$D91,IF(MONTH(INDEX(My_Date,$C91+6))=K$1,INDEX(My_Date,$C91+6),""),"")&amp;
IF($C91+7&lt;=$D91,IF(MONTH(INDEX(My_Date,$C91+7))=K$1,INDEX(My_Date,$C91+7),""),"")&amp;
IF($C91+8&lt;=$D91,IF(MONTH(INDEX(My_Date,$C91+8))=K$1,INDEX(My_Date,$C91+8),""),"")&amp;
IF($C91+9&lt;=$D91,IF(MONTH(INDEX(My_Date,$C91+9))=K$1,INDEX(My_Date,$C91+9),""),"")&amp;
IF($C91+10&lt;=$D91,IF(MONTH(INDEX(My_Date,$C91+10))=K$1,INDEX(My_Date,$C91+10),""),"")&amp;
IF($C91+11&lt;=$D91,IF(MONTH(INDEX(My_Date,$C91+11))=K$1,INDEX(My_Date,$C91+11),""),""),IF(MONTH($A91)=K$1,$A91,""))</f>
        <v/>
      </c>
      <c r="L91" s="23" t="str" cm="1">
        <f t="array" ref="L91">IF($E91="Yes",IF($C91&lt;=$D91,IF(MONTH(INDEX(My_Date,$C91))=L$1,INDEX(My_Date,$C91),""),"")&amp;
IF($C91+1&lt;=$D91,IF(MONTH(INDEX(My_Date,$C91+1))=L$1,INDEX(My_Date,$C91+1),""),"")&amp;
IF($C91+2&lt;=$D91,IF(MONTH(INDEX(My_Date,$C91+2))=L$1,INDEX(My_Date,$C91+2),""),"")&amp;
IF($C91+3&lt;=$D91,IF(MONTH(INDEX(My_Date,$C91+3))=L$1,INDEX(My_Date,$C91+3),""),"")&amp;
IF($C91+4&lt;=$D91,IF(MONTH(INDEX(My_Date,$C91+4))=L$1,INDEX(My_Date,$C91+4),""),"")&amp;
IF($C91+5&lt;=$D91,IF(MONTH(INDEX(My_Date,$C91+5))=L$1,INDEX(My_Date,$C91+5),""),"")&amp;
IF($C91+6&lt;=$D91,IF(MONTH(INDEX(My_Date,$C91+6))=L$1,INDEX(My_Date,$C91+6),""),"")&amp;
IF($C91+7&lt;=$D91,IF(MONTH(INDEX(My_Date,$C91+7))=L$1,INDEX(My_Date,$C91+7),""),"")&amp;
IF($C91+8&lt;=$D91,IF(MONTH(INDEX(My_Date,$C91+8))=L$1,INDEX(My_Date,$C91+8),""),"")&amp;
IF($C91+9&lt;=$D91,IF(MONTH(INDEX(My_Date,$C91+9))=L$1,INDEX(My_Date,$C91+9),""),"")&amp;
IF($C91+10&lt;=$D91,IF(MONTH(INDEX(My_Date,$C91+10))=L$1,INDEX(My_Date,$C91+10),""),"")&amp;
IF($C91+11&lt;=$D91,IF(MONTH(INDEX(My_Date,$C91+11))=L$1,INDEX(My_Date,$C91+11),""),""),IF(MONTH($A91)=L$1,$A91,""))</f>
        <v/>
      </c>
      <c r="M91" s="23" t="str" cm="1">
        <f t="array" ref="M91">IF($E91="Yes",IF($C91&lt;=$D91,IF(MONTH(INDEX(My_Date,$C91))=M$1,INDEX(My_Date,$C91),""),"")&amp;
IF($C91+1&lt;=$D91,IF(MONTH(INDEX(My_Date,$C91+1))=M$1,INDEX(My_Date,$C91+1),""),"")&amp;
IF($C91+2&lt;=$D91,IF(MONTH(INDEX(My_Date,$C91+2))=M$1,INDEX(My_Date,$C91+2),""),"")&amp;
IF($C91+3&lt;=$D91,IF(MONTH(INDEX(My_Date,$C91+3))=M$1,INDEX(My_Date,$C91+3),""),"")&amp;
IF($C91+4&lt;=$D91,IF(MONTH(INDEX(My_Date,$C91+4))=M$1,INDEX(My_Date,$C91+4),""),"")&amp;
IF($C91+5&lt;=$D91,IF(MONTH(INDEX(My_Date,$C91+5))=M$1,INDEX(My_Date,$C91+5),""),"")&amp;
IF($C91+6&lt;=$D91,IF(MONTH(INDEX(My_Date,$C91+6))=M$1,INDEX(My_Date,$C91+6),""),"")&amp;
IF($C91+7&lt;=$D91,IF(MONTH(INDEX(My_Date,$C91+7))=M$1,INDEX(My_Date,$C91+7),""),"")&amp;
IF($C91+8&lt;=$D91,IF(MONTH(INDEX(My_Date,$C91+8))=M$1,INDEX(My_Date,$C91+8),""),"")&amp;
IF($C91+9&lt;=$D91,IF(MONTH(INDEX(My_Date,$C91+9))=M$1,INDEX(My_Date,$C91+9),""),"")&amp;
IF($C91+10&lt;=$D91,IF(MONTH(INDEX(My_Date,$C91+10))=M$1,INDEX(My_Date,$C91+10),""),"")&amp;
IF($C91+11&lt;=$D91,IF(MONTH(INDEX(My_Date,$C91+11))=M$1,INDEX(My_Date,$C91+11),""),""),IF(MONTH($A91)=M$1,$A91,""))</f>
        <v/>
      </c>
      <c r="N91" s="23" t="str" cm="1">
        <f t="array" ref="N91">IF($E91="Yes",IF($C91&lt;=$D91,IF(MONTH(INDEX(My_Date,$C91))=N$1,INDEX(My_Date,$C91),""),"")&amp;
IF($C91+1&lt;=$D91,IF(MONTH(INDEX(My_Date,$C91+1))=N$1,INDEX(My_Date,$C91+1),""),"")&amp;
IF($C91+2&lt;=$D91,IF(MONTH(INDEX(My_Date,$C91+2))=N$1,INDEX(My_Date,$C91+2),""),"")&amp;
IF($C91+3&lt;=$D91,IF(MONTH(INDEX(My_Date,$C91+3))=N$1,INDEX(My_Date,$C91+3),""),"")&amp;
IF($C91+4&lt;=$D91,IF(MONTH(INDEX(My_Date,$C91+4))=N$1,INDEX(My_Date,$C91+4),""),"")&amp;
IF($C91+5&lt;=$D91,IF(MONTH(INDEX(My_Date,$C91+5))=N$1,INDEX(My_Date,$C91+5),""),"")&amp;
IF($C91+6&lt;=$D91,IF(MONTH(INDEX(My_Date,$C91+6))=N$1,INDEX(My_Date,$C91+6),""),"")&amp;
IF($C91+7&lt;=$D91,IF(MONTH(INDEX(My_Date,$C91+7))=N$1,INDEX(My_Date,$C91+7),""),"")&amp;
IF($C91+8&lt;=$D91,IF(MONTH(INDEX(My_Date,$C91+8))=N$1,INDEX(My_Date,$C91+8),""),"")&amp;
IF($C91+9&lt;=$D91,IF(MONTH(INDEX(My_Date,$C91+9))=N$1,INDEX(My_Date,$C91+9),""),"")&amp;
IF($C91+10&lt;=$D91,IF(MONTH(INDEX(My_Date,$C91+10))=N$1,INDEX(My_Date,$C91+10),""),"")&amp;
IF($C91+11&lt;=$D91,IF(MONTH(INDEX(My_Date,$C91+11))=N$1,INDEX(My_Date,$C91+11),""),""),IF(MONTH($A91)=N$1,$A91,""))</f>
        <v/>
      </c>
      <c r="O91" s="23" t="str" cm="1">
        <f t="array" ref="O91">IF($E91="Yes",IF($C91&lt;=$D91,IF(MONTH(INDEX(My_Date,$C91))=O$1,INDEX(My_Date,$C91),""),"")&amp;
IF($C91+1&lt;=$D91,IF(MONTH(INDEX(My_Date,$C91+1))=O$1,INDEX(My_Date,$C91+1),""),"")&amp;
IF($C91+2&lt;=$D91,IF(MONTH(INDEX(My_Date,$C91+2))=O$1,INDEX(My_Date,$C91+2),""),"")&amp;
IF($C91+3&lt;=$D91,IF(MONTH(INDEX(My_Date,$C91+3))=O$1,INDEX(My_Date,$C91+3),""),"")&amp;
IF($C91+4&lt;=$D91,IF(MONTH(INDEX(My_Date,$C91+4))=O$1,INDEX(My_Date,$C91+4),""),"")&amp;
IF($C91+5&lt;=$D91,IF(MONTH(INDEX(My_Date,$C91+5))=O$1,INDEX(My_Date,$C91+5),""),"")&amp;
IF($C91+6&lt;=$D91,IF(MONTH(INDEX(My_Date,$C91+6))=O$1,INDEX(My_Date,$C91+6),""),"")&amp;
IF($C91+7&lt;=$D91,IF(MONTH(INDEX(My_Date,$C91+7))=O$1,INDEX(My_Date,$C91+7),""),"")&amp;
IF($C91+8&lt;=$D91,IF(MONTH(INDEX(My_Date,$C91+8))=O$1,INDEX(My_Date,$C91+8),""),"")&amp;
IF($C91+9&lt;=$D91,IF(MONTH(INDEX(My_Date,$C91+9))=O$1,INDEX(My_Date,$C91+9),""),"")&amp;
IF($C91+10&lt;=$D91,IF(MONTH(INDEX(My_Date,$C91+10))=O$1,INDEX(My_Date,$C91+10),""),"")&amp;
IF($C91+11&lt;=$D91,IF(MONTH(INDEX(My_Date,$C91+11))=O$1,INDEX(My_Date,$C91+11),""),""),IF(MONTH($A91)=O$1,$A91,""))</f>
        <v/>
      </c>
      <c r="P91" s="23" t="str" cm="1">
        <f t="array" ref="P91">IF($E91="Yes",IF($C91&lt;=$D91,IF(MONTH(INDEX(My_Date,$C91))=P$1,INDEX(My_Date,$C91),""),"")&amp;
IF($C91+1&lt;=$D91,IF(MONTH(INDEX(My_Date,$C91+1))=P$1,INDEX(My_Date,$C91+1),""),"")&amp;
IF($C91+2&lt;=$D91,IF(MONTH(INDEX(My_Date,$C91+2))=P$1,INDEX(My_Date,$C91+2),""),"")&amp;
IF($C91+3&lt;=$D91,IF(MONTH(INDEX(My_Date,$C91+3))=P$1,INDEX(My_Date,$C91+3),""),"")&amp;
IF($C91+4&lt;=$D91,IF(MONTH(INDEX(My_Date,$C91+4))=P$1,INDEX(My_Date,$C91+4),""),"")&amp;
IF($C91+5&lt;=$D91,IF(MONTH(INDEX(My_Date,$C91+5))=P$1,INDEX(My_Date,$C91+5),""),"")&amp;
IF($C91+6&lt;=$D91,IF(MONTH(INDEX(My_Date,$C91+6))=P$1,INDEX(My_Date,$C91+6),""),"")&amp;
IF($C91+7&lt;=$D91,IF(MONTH(INDEX(My_Date,$C91+7))=P$1,INDEX(My_Date,$C91+7),""),"")&amp;
IF($C91+8&lt;=$D91,IF(MONTH(INDEX(My_Date,$C91+8))=P$1,INDEX(My_Date,$C91+8),""),"")&amp;
IF($C91+9&lt;=$D91,IF(MONTH(INDEX(My_Date,$C91+9))=P$1,INDEX(My_Date,$C91+9),""),"")&amp;
IF($C91+10&lt;=$D91,IF(MONTH(INDEX(My_Date,$C91+10))=P$1,INDEX(My_Date,$C91+10),""),"")&amp;
IF($C91+11&lt;=$D91,IF(MONTH(INDEX(My_Date,$C91+11))=P$1,INDEX(My_Date,$C91+11),""),""),IF(MONTH($A91)=P$1,$A91,""))</f>
        <v/>
      </c>
      <c r="Q91" s="23" t="str" cm="1">
        <f t="array" ref="Q91">IF($E91="Yes",IF($C91&lt;=$D91,IF(MONTH(INDEX(My_Date,$C91))=Q$1,INDEX(My_Date,$C91),""),"")&amp;
IF($C91+1&lt;=$D91,IF(MONTH(INDEX(My_Date,$C91+1))=Q$1,INDEX(My_Date,$C91+1),""),"")&amp;
IF($C91+2&lt;=$D91,IF(MONTH(INDEX(My_Date,$C91+2))=Q$1,INDEX(My_Date,$C91+2),""),"")&amp;
IF($C91+3&lt;=$D91,IF(MONTH(INDEX(My_Date,$C91+3))=Q$1,INDEX(My_Date,$C91+3),""),"")&amp;
IF($C91+4&lt;=$D91,IF(MONTH(INDEX(My_Date,$C91+4))=Q$1,INDEX(My_Date,$C91+4),""),"")&amp;
IF($C91+5&lt;=$D91,IF(MONTH(INDEX(My_Date,$C91+5))=Q$1,INDEX(My_Date,$C91+5),""),"")&amp;
IF($C91+6&lt;=$D91,IF(MONTH(INDEX(My_Date,$C91+6))=Q$1,INDEX(My_Date,$C91+6),""),"")&amp;
IF($C91+7&lt;=$D91,IF(MONTH(INDEX(My_Date,$C91+7))=Q$1,INDEX(My_Date,$C91+7),""),"")&amp;
IF($C91+8&lt;=$D91,IF(MONTH(INDEX(My_Date,$C91+8))=Q$1,INDEX(My_Date,$C91+8),""),"")&amp;
IF($C91+9&lt;=$D91,IF(MONTH(INDEX(My_Date,$C91+9))=Q$1,INDEX(My_Date,$C91+9),""),"")&amp;
IF($C91+10&lt;=$D91,IF(MONTH(INDEX(My_Date,$C91+10))=Q$1,INDEX(My_Date,$C91+10),""),"")&amp;
IF($C91+11&lt;=$D91,IF(MONTH(INDEX(My_Date,$C91+11))=Q$1,INDEX(My_Date,$C91+11),""),""),IF(MONTH($A91)=Q$1,$A91,""))</f>
        <v/>
      </c>
      <c r="R91" s="24" t="str" cm="1">
        <f t="array" ref="R91">IF($E91="Yes",IF($C91&lt;=$D91,IF(MONTH(INDEX(My_Date,$C91))=R$1,INDEX(My_Date,$C91),""),"")&amp;
IF($C91+1&lt;=$D91,IF(MONTH(INDEX(My_Date,$C91+1))=R$1,INDEX(My_Date,$C91+1),""),"")&amp;
IF($C91+2&lt;=$D91,IF(MONTH(INDEX(My_Date,$C91+2))=R$1,INDEX(My_Date,$C91+2),""),"")&amp;
IF($C91+3&lt;=$D91,IF(MONTH(INDEX(My_Date,$C91+3))=R$1,INDEX(My_Date,$C91+3),""),"")&amp;
IF($C91+4&lt;=$D91,IF(MONTH(INDEX(My_Date,$C91+4))=R$1,INDEX(My_Date,$C91+4),""),"")&amp;
IF($C91+5&lt;=$D91,IF(MONTH(INDEX(My_Date,$C91+5))=R$1,INDEX(My_Date,$C91+5),""),"")&amp;
IF($C91+6&lt;=$D91,IF(MONTH(INDEX(My_Date,$C91+6))=R$1,INDEX(My_Date,$C91+6),""),"")&amp;
IF($C91+7&lt;=$D91,IF(MONTH(INDEX(My_Date,$C91+7))=R$1,INDEX(My_Date,$C91+7),""),"")&amp;
IF($C91+8&lt;=$D91,IF(MONTH(INDEX(My_Date,$C91+8))=R$1,INDEX(My_Date,$C91+8),""),"")&amp;
IF($C91+9&lt;=$D91,IF(MONTH(INDEX(My_Date,$C91+9))=R$1,INDEX(My_Date,$C91+9),""),"")&amp;
IF($C91+10&lt;=$D91,IF(MONTH(INDEX(My_Date,$C91+10))=R$1,INDEX(My_Date,$C91+10),""),"")&amp;
IF($C91+11&lt;=$D91,IF(MONTH(INDEX(My_Date,$C91+11))=R$1,INDEX(My_Date,$C91+11),""),""),IF(MONTH($A91)=R$1,$A91,""))</f>
        <v>53325</v>
      </c>
    </row>
    <row r="92" spans="1:18" x14ac:dyDescent="0.35">
      <c r="A92" s="4">
        <f>INDEX(Mom_s_Date,MATCH(F90,Mom_Year,0))</f>
        <v>53295</v>
      </c>
      <c r="B92" s="4">
        <f>INDEX(Mom_s_Date,MATCH(F90,Mom_Year,1))</f>
        <v>53295</v>
      </c>
      <c r="C92" s="5">
        <f>MATCH(A92,Mom_s_Date,0)</f>
        <v>25</v>
      </c>
      <c r="D92" s="5">
        <f>MATCH(B92,Mom_s_Date,0)</f>
        <v>25</v>
      </c>
      <c r="E92" s="5" t="str">
        <f t="shared" si="1"/>
        <v/>
      </c>
      <c r="F92" s="6" t="s">
        <v>1</v>
      </c>
      <c r="G92" s="18" t="str" cm="1">
        <f t="array" ref="G92">IF($E92="Yes",IF($C92&lt;=$D92,IF(MONTH(INDEX(Mom_s_Date,$C92))=G$1,INDEX(Mom_s_Date,$C92),""),"")&amp;
IF($C92+1&lt;=$D92,IF(MONTH(INDEX(Mom_s_Date,$C92+1))=G$1,INDEX(Mom_s_Date,$C92+1),""),"")&amp;
IF($C92+2&lt;=$D92,IF(MONTH(INDEX(Mom_s_Date,$C92+2))=G$1,INDEX(Mom_s_Date,$C92+2),""),"")&amp;
IF($C92+3&lt;=$D92,IF(MONTH(INDEX(Mom_s_Date,$C92+3))=G$1,INDEX(Mom_s_Date,$C92+3),""),"")&amp;
IF($C92+4&lt;=$D92,IF(MONTH(INDEX(Mom_s_Date,$C92+4))=G$1,INDEX(Mom_s_Date,$C92+4),""),"")&amp;
IF($C92+5&lt;=$D92,IF(MONTH(INDEX(Mom_s_Date,$C92+5))=G$1,INDEX(Mom_s_Date,$C92+5),""),"")&amp;
IF($C92+6&lt;=$D92,IF(MONTH(INDEX(Mom_s_Date,$C92+6))=G$1,INDEX(Mom_s_Date,$C92+6),""),"")&amp;
IF($C92+7&lt;=$D92,IF(MONTH(INDEX(Mom_s_Date,$C92+7))=G$1,INDEX(Mom_s_Date,$C92+7),""),"")&amp;
IF($C92+8&lt;=$D92,IF(MONTH(INDEX(Mom_s_Date,$C92+8))=G$1,INDEX(Mom_s_Date,$C92+8),""),"")&amp;
IF($C92+9&lt;=$D92,IF(MONTH(INDEX(Mom_s_Date,$C92+9))=G$1,INDEX(Mom_s_Date,$C92+9),""),"")&amp;
IF($C92+10&lt;=$D92,IF(MONTH(INDEX(Mom_s_Date,$C92+10))=G$1,INDEX(Mom_s_Date,$C92+10),""),"")&amp;
IF($C92+11&lt;=$D92,IF(MONTH(INDEX(Mom_s_Date,$C92+11))=G$1,INDEX(Mom_s_Date,$C92+11),""),""),IF(MONTH($A92)=G$1,$A92,""))</f>
        <v/>
      </c>
      <c r="H92" s="14" t="str" cm="1">
        <f t="array" ref="H92">IF($E92="Yes",IF($C92&lt;=$D92,IF(MONTH(INDEX(Mom_s_Date,$C92))=H$1,INDEX(Mom_s_Date,$C92),""),"")&amp;
IF($C92+1&lt;=$D92,IF(MONTH(INDEX(Mom_s_Date,$C92+1))=H$1,INDEX(Mom_s_Date,$C92+1),""),"")&amp;
IF($C92+2&lt;=$D92,IF(MONTH(INDEX(Mom_s_Date,$C92+2))=H$1,INDEX(Mom_s_Date,$C92+2),""),"")&amp;
IF($C92+3&lt;=$D92,IF(MONTH(INDEX(Mom_s_Date,$C92+3))=H$1,INDEX(Mom_s_Date,$C92+3),""),"")&amp;
IF($C92+4&lt;=$D92,IF(MONTH(INDEX(Mom_s_Date,$C92+4))=H$1,INDEX(Mom_s_Date,$C92+4),""),"")&amp;
IF($C92+5&lt;=$D92,IF(MONTH(INDEX(Mom_s_Date,$C92+5))=H$1,INDEX(Mom_s_Date,$C92+5),""),"")&amp;
IF($C92+6&lt;=$D92,IF(MONTH(INDEX(Mom_s_Date,$C92+6))=H$1,INDEX(Mom_s_Date,$C92+6),""),"")&amp;
IF($C92+7&lt;=$D92,IF(MONTH(INDEX(Mom_s_Date,$C92+7))=H$1,INDEX(Mom_s_Date,$C92+7),""),"")&amp;
IF($C92+8&lt;=$D92,IF(MONTH(INDEX(Mom_s_Date,$C92+8))=H$1,INDEX(Mom_s_Date,$C92+8),""),"")&amp;
IF($C92+9&lt;=$D92,IF(MONTH(INDEX(Mom_s_Date,$C92+9))=H$1,INDEX(Mom_s_Date,$C92+9),""),"")&amp;
IF($C92+10&lt;=$D92,IF(MONTH(INDEX(Mom_s_Date,$C92+10))=H$1,INDEX(Mom_s_Date,$C92+10),""),"")&amp;
IF($C92+11&lt;=$D92,IF(MONTH(INDEX(Mom_s_Date,$C92+11))=H$1,INDEX(Mom_s_Date,$C92+11),""),""),IF(MONTH($A92)=H$1,$A92,""))</f>
        <v/>
      </c>
      <c r="I92" s="14" t="str" cm="1">
        <f t="array" ref="I92">IF($E92="Yes",IF($C92&lt;=$D92,IF(MONTH(INDEX(Mom_s_Date,$C92))=I$1,INDEX(Mom_s_Date,$C92),""),"")&amp;
IF($C92+1&lt;=$D92,IF(MONTH(INDEX(Mom_s_Date,$C92+1))=I$1,INDEX(Mom_s_Date,$C92+1),""),"")&amp;
IF($C92+2&lt;=$D92,IF(MONTH(INDEX(Mom_s_Date,$C92+2))=I$1,INDEX(Mom_s_Date,$C92+2),""),"")&amp;
IF($C92+3&lt;=$D92,IF(MONTH(INDEX(Mom_s_Date,$C92+3))=I$1,INDEX(Mom_s_Date,$C92+3),""),"")&amp;
IF($C92+4&lt;=$D92,IF(MONTH(INDEX(Mom_s_Date,$C92+4))=I$1,INDEX(Mom_s_Date,$C92+4),""),"")&amp;
IF($C92+5&lt;=$D92,IF(MONTH(INDEX(Mom_s_Date,$C92+5))=I$1,INDEX(Mom_s_Date,$C92+5),""),"")&amp;
IF($C92+6&lt;=$D92,IF(MONTH(INDEX(Mom_s_Date,$C92+6))=I$1,INDEX(Mom_s_Date,$C92+6),""),"")&amp;
IF($C92+7&lt;=$D92,IF(MONTH(INDEX(Mom_s_Date,$C92+7))=I$1,INDEX(Mom_s_Date,$C92+7),""),"")&amp;
IF($C92+8&lt;=$D92,IF(MONTH(INDEX(Mom_s_Date,$C92+8))=I$1,INDEX(Mom_s_Date,$C92+8),""),"")&amp;
IF($C92+9&lt;=$D92,IF(MONTH(INDEX(Mom_s_Date,$C92+9))=I$1,INDEX(Mom_s_Date,$C92+9),""),"")&amp;
IF($C92+10&lt;=$D92,IF(MONTH(INDEX(Mom_s_Date,$C92+10))=I$1,INDEX(Mom_s_Date,$C92+10),""),"")&amp;
IF($C92+11&lt;=$D92,IF(MONTH(INDEX(Mom_s_Date,$C92+11))=I$1,INDEX(Mom_s_Date,$C92+11),""),""),IF(MONTH($A92)=I$1,$A92,""))</f>
        <v/>
      </c>
      <c r="J92" s="14" t="str" cm="1">
        <f t="array" ref="J92">IF($E92="Yes",IF($C92&lt;=$D92,IF(MONTH(INDEX(Mom_s_Date,$C92))=J$1,INDEX(Mom_s_Date,$C92),""),"")&amp;
IF($C92+1&lt;=$D92,IF(MONTH(INDEX(Mom_s_Date,$C92+1))=J$1,INDEX(Mom_s_Date,$C92+1),""),"")&amp;
IF($C92+2&lt;=$D92,IF(MONTH(INDEX(Mom_s_Date,$C92+2))=J$1,INDEX(Mom_s_Date,$C92+2),""),"")&amp;
IF($C92+3&lt;=$D92,IF(MONTH(INDEX(Mom_s_Date,$C92+3))=J$1,INDEX(Mom_s_Date,$C92+3),""),"")&amp;
IF($C92+4&lt;=$D92,IF(MONTH(INDEX(Mom_s_Date,$C92+4))=J$1,INDEX(Mom_s_Date,$C92+4),""),"")&amp;
IF($C92+5&lt;=$D92,IF(MONTH(INDEX(Mom_s_Date,$C92+5))=J$1,INDEX(Mom_s_Date,$C92+5),""),"")&amp;
IF($C92+6&lt;=$D92,IF(MONTH(INDEX(Mom_s_Date,$C92+6))=J$1,INDEX(Mom_s_Date,$C92+6),""),"")&amp;
IF($C92+7&lt;=$D92,IF(MONTH(INDEX(Mom_s_Date,$C92+7))=J$1,INDEX(Mom_s_Date,$C92+7),""),"")&amp;
IF($C92+8&lt;=$D92,IF(MONTH(INDEX(Mom_s_Date,$C92+8))=J$1,INDEX(Mom_s_Date,$C92+8),""),"")&amp;
IF($C92+9&lt;=$D92,IF(MONTH(INDEX(Mom_s_Date,$C92+9))=J$1,INDEX(Mom_s_Date,$C92+9),""),"")&amp;
IF($C92+10&lt;=$D92,IF(MONTH(INDEX(Mom_s_Date,$C92+10))=J$1,INDEX(Mom_s_Date,$C92+10),""),"")&amp;
IF($C92+11&lt;=$D92,IF(MONTH(INDEX(Mom_s_Date,$C92+11))=J$1,INDEX(Mom_s_Date,$C92+11),""),""),IF(MONTH($A92)=J$1,$A92,""))</f>
        <v/>
      </c>
      <c r="K92" s="14" t="str" cm="1">
        <f t="array" ref="K92">IF($E92="Yes",IF($C92&lt;=$D92,IF(MONTH(INDEX(Mom_s_Date,$C92))=K$1,INDEX(Mom_s_Date,$C92),""),"")&amp;
IF($C92+1&lt;=$D92,IF(MONTH(INDEX(Mom_s_Date,$C92+1))=K$1,INDEX(Mom_s_Date,$C92+1),""),"")&amp;
IF($C92+2&lt;=$D92,IF(MONTH(INDEX(Mom_s_Date,$C92+2))=K$1,INDEX(Mom_s_Date,$C92+2),""),"")&amp;
IF($C92+3&lt;=$D92,IF(MONTH(INDEX(Mom_s_Date,$C92+3))=K$1,INDEX(Mom_s_Date,$C92+3),""),"")&amp;
IF($C92+4&lt;=$D92,IF(MONTH(INDEX(Mom_s_Date,$C92+4))=K$1,INDEX(Mom_s_Date,$C92+4),""),"")&amp;
IF($C92+5&lt;=$D92,IF(MONTH(INDEX(Mom_s_Date,$C92+5))=K$1,INDEX(Mom_s_Date,$C92+5),""),"")&amp;
IF($C92+6&lt;=$D92,IF(MONTH(INDEX(Mom_s_Date,$C92+6))=K$1,INDEX(Mom_s_Date,$C92+6),""),"")&amp;
IF($C92+7&lt;=$D92,IF(MONTH(INDEX(Mom_s_Date,$C92+7))=K$1,INDEX(Mom_s_Date,$C92+7),""),"")&amp;
IF($C92+8&lt;=$D92,IF(MONTH(INDEX(Mom_s_Date,$C92+8))=K$1,INDEX(Mom_s_Date,$C92+8),""),"")&amp;
IF($C92+9&lt;=$D92,IF(MONTH(INDEX(Mom_s_Date,$C92+9))=K$1,INDEX(Mom_s_Date,$C92+9),""),"")&amp;
IF($C92+10&lt;=$D92,IF(MONTH(INDEX(Mom_s_Date,$C92+10))=K$1,INDEX(Mom_s_Date,$C92+10),""),"")&amp;
IF($C92+11&lt;=$D92,IF(MONTH(INDEX(Mom_s_Date,$C92+11))=K$1,INDEX(Mom_s_Date,$C92+11),""),""),IF(MONTH($A92)=K$1,$A92,""))</f>
        <v/>
      </c>
      <c r="L92" s="14" t="str" cm="1">
        <f t="array" ref="L92">IF($E92="Yes",IF($C92&lt;=$D92,IF(MONTH(INDEX(Mom_s_Date,$C92))=L$1,INDEX(Mom_s_Date,$C92),""),"")&amp;
IF($C92+1&lt;=$D92,IF(MONTH(INDEX(Mom_s_Date,$C92+1))=L$1,INDEX(Mom_s_Date,$C92+1),""),"")&amp;
IF($C92+2&lt;=$D92,IF(MONTH(INDEX(Mom_s_Date,$C92+2))=L$1,INDEX(Mom_s_Date,$C92+2),""),"")&amp;
IF($C92+3&lt;=$D92,IF(MONTH(INDEX(Mom_s_Date,$C92+3))=L$1,INDEX(Mom_s_Date,$C92+3),""),"")&amp;
IF($C92+4&lt;=$D92,IF(MONTH(INDEX(Mom_s_Date,$C92+4))=L$1,INDEX(Mom_s_Date,$C92+4),""),"")&amp;
IF($C92+5&lt;=$D92,IF(MONTH(INDEX(Mom_s_Date,$C92+5))=L$1,INDEX(Mom_s_Date,$C92+5),""),"")&amp;
IF($C92+6&lt;=$D92,IF(MONTH(INDEX(Mom_s_Date,$C92+6))=L$1,INDEX(Mom_s_Date,$C92+6),""),"")&amp;
IF($C92+7&lt;=$D92,IF(MONTH(INDEX(Mom_s_Date,$C92+7))=L$1,INDEX(Mom_s_Date,$C92+7),""),"")&amp;
IF($C92+8&lt;=$D92,IF(MONTH(INDEX(Mom_s_Date,$C92+8))=L$1,INDEX(Mom_s_Date,$C92+8),""),"")&amp;
IF($C92+9&lt;=$D92,IF(MONTH(INDEX(Mom_s_Date,$C92+9))=L$1,INDEX(Mom_s_Date,$C92+9),""),"")&amp;
IF($C92+10&lt;=$D92,IF(MONTH(INDEX(Mom_s_Date,$C92+10))=L$1,INDEX(Mom_s_Date,$C92+10),""),"")&amp;
IF($C92+11&lt;=$D92,IF(MONTH(INDEX(Mom_s_Date,$C92+11))=L$1,INDEX(Mom_s_Date,$C92+11),""),""),IF(MONTH($A92)=L$1,$A92,""))</f>
        <v/>
      </c>
      <c r="M92" s="14" t="str" cm="1">
        <f t="array" ref="M92">IF($E92="Yes",IF($C92&lt;=$D92,IF(MONTH(INDEX(Mom_s_Date,$C92))=M$1,INDEX(Mom_s_Date,$C92),""),"")&amp;
IF($C92+1&lt;=$D92,IF(MONTH(INDEX(Mom_s_Date,$C92+1))=M$1,INDEX(Mom_s_Date,$C92+1),""),"")&amp;
IF($C92+2&lt;=$D92,IF(MONTH(INDEX(Mom_s_Date,$C92+2))=M$1,INDEX(Mom_s_Date,$C92+2),""),"")&amp;
IF($C92+3&lt;=$D92,IF(MONTH(INDEX(Mom_s_Date,$C92+3))=M$1,INDEX(Mom_s_Date,$C92+3),""),"")&amp;
IF($C92+4&lt;=$D92,IF(MONTH(INDEX(Mom_s_Date,$C92+4))=M$1,INDEX(Mom_s_Date,$C92+4),""),"")&amp;
IF($C92+5&lt;=$D92,IF(MONTH(INDEX(Mom_s_Date,$C92+5))=M$1,INDEX(Mom_s_Date,$C92+5),""),"")&amp;
IF($C92+6&lt;=$D92,IF(MONTH(INDEX(Mom_s_Date,$C92+6))=M$1,INDEX(Mom_s_Date,$C92+6),""),"")&amp;
IF($C92+7&lt;=$D92,IF(MONTH(INDEX(Mom_s_Date,$C92+7))=M$1,INDEX(Mom_s_Date,$C92+7),""),"")&amp;
IF($C92+8&lt;=$D92,IF(MONTH(INDEX(Mom_s_Date,$C92+8))=M$1,INDEX(Mom_s_Date,$C92+8),""),"")&amp;
IF($C92+9&lt;=$D92,IF(MONTH(INDEX(Mom_s_Date,$C92+9))=M$1,INDEX(Mom_s_Date,$C92+9),""),"")&amp;
IF($C92+10&lt;=$D92,IF(MONTH(INDEX(Mom_s_Date,$C92+10))=M$1,INDEX(Mom_s_Date,$C92+10),""),"")&amp;
IF($C92+11&lt;=$D92,IF(MONTH(INDEX(Mom_s_Date,$C92+11))=M$1,INDEX(Mom_s_Date,$C92+11),""),""),IF(MONTH($A92)=M$1,$A92,""))</f>
        <v/>
      </c>
      <c r="N92" s="14" t="str" cm="1">
        <f t="array" ref="N92">IF($E92="Yes",IF($C92&lt;=$D92,IF(MONTH(INDEX(Mom_s_Date,$C92))=N$1,INDEX(Mom_s_Date,$C92),""),"")&amp;
IF($C92+1&lt;=$D92,IF(MONTH(INDEX(Mom_s_Date,$C92+1))=N$1,INDEX(Mom_s_Date,$C92+1),""),"")&amp;
IF($C92+2&lt;=$D92,IF(MONTH(INDEX(Mom_s_Date,$C92+2))=N$1,INDEX(Mom_s_Date,$C92+2),""),"")&amp;
IF($C92+3&lt;=$D92,IF(MONTH(INDEX(Mom_s_Date,$C92+3))=N$1,INDEX(Mom_s_Date,$C92+3),""),"")&amp;
IF($C92+4&lt;=$D92,IF(MONTH(INDEX(Mom_s_Date,$C92+4))=N$1,INDEX(Mom_s_Date,$C92+4),""),"")&amp;
IF($C92+5&lt;=$D92,IF(MONTH(INDEX(Mom_s_Date,$C92+5))=N$1,INDEX(Mom_s_Date,$C92+5),""),"")&amp;
IF($C92+6&lt;=$D92,IF(MONTH(INDEX(Mom_s_Date,$C92+6))=N$1,INDEX(Mom_s_Date,$C92+6),""),"")&amp;
IF($C92+7&lt;=$D92,IF(MONTH(INDEX(Mom_s_Date,$C92+7))=N$1,INDEX(Mom_s_Date,$C92+7),""),"")&amp;
IF($C92+8&lt;=$D92,IF(MONTH(INDEX(Mom_s_Date,$C92+8))=N$1,INDEX(Mom_s_Date,$C92+8),""),"")&amp;
IF($C92+9&lt;=$D92,IF(MONTH(INDEX(Mom_s_Date,$C92+9))=N$1,INDEX(Mom_s_Date,$C92+9),""),"")&amp;
IF($C92+10&lt;=$D92,IF(MONTH(INDEX(Mom_s_Date,$C92+10))=N$1,INDEX(Mom_s_Date,$C92+10),""),"")&amp;
IF($C92+11&lt;=$D92,IF(MONTH(INDEX(Mom_s_Date,$C92+11))=N$1,INDEX(Mom_s_Date,$C92+11),""),""),IF(MONTH($A92)=N$1,$A92,""))</f>
        <v/>
      </c>
      <c r="O92" s="14" t="str" cm="1">
        <f t="array" ref="O92">IF($E92="Yes",IF($C92&lt;=$D92,IF(MONTH(INDEX(Mom_s_Date,$C92))=O$1,INDEX(Mom_s_Date,$C92),""),"")&amp;
IF($C92+1&lt;=$D92,IF(MONTH(INDEX(Mom_s_Date,$C92+1))=O$1,INDEX(Mom_s_Date,$C92+1),""),"")&amp;
IF($C92+2&lt;=$D92,IF(MONTH(INDEX(Mom_s_Date,$C92+2))=O$1,INDEX(Mom_s_Date,$C92+2),""),"")&amp;
IF($C92+3&lt;=$D92,IF(MONTH(INDEX(Mom_s_Date,$C92+3))=O$1,INDEX(Mom_s_Date,$C92+3),""),"")&amp;
IF($C92+4&lt;=$D92,IF(MONTH(INDEX(Mom_s_Date,$C92+4))=O$1,INDEX(Mom_s_Date,$C92+4),""),"")&amp;
IF($C92+5&lt;=$D92,IF(MONTH(INDEX(Mom_s_Date,$C92+5))=O$1,INDEX(Mom_s_Date,$C92+5),""),"")&amp;
IF($C92+6&lt;=$D92,IF(MONTH(INDEX(Mom_s_Date,$C92+6))=O$1,INDEX(Mom_s_Date,$C92+6),""),"")&amp;
IF($C92+7&lt;=$D92,IF(MONTH(INDEX(Mom_s_Date,$C92+7))=O$1,INDEX(Mom_s_Date,$C92+7),""),"")&amp;
IF($C92+8&lt;=$D92,IF(MONTH(INDEX(Mom_s_Date,$C92+8))=O$1,INDEX(Mom_s_Date,$C92+8),""),"")&amp;
IF($C92+9&lt;=$D92,IF(MONTH(INDEX(Mom_s_Date,$C92+9))=O$1,INDEX(Mom_s_Date,$C92+9),""),"")&amp;
IF($C92+10&lt;=$D92,IF(MONTH(INDEX(Mom_s_Date,$C92+10))=O$1,INDEX(Mom_s_Date,$C92+10),""),"")&amp;
IF($C92+11&lt;=$D92,IF(MONTH(INDEX(Mom_s_Date,$C92+11))=O$1,INDEX(Mom_s_Date,$C92+11),""),""),IF(MONTH($A92)=O$1,$A92,""))</f>
        <v/>
      </c>
      <c r="P92" s="14" t="str" cm="1">
        <f t="array" ref="P92">IF($E92="Yes",IF($C92&lt;=$D92,IF(MONTH(INDEX(Mom_s_Date,$C92))=P$1,INDEX(Mom_s_Date,$C92),""),"")&amp;
IF($C92+1&lt;=$D92,IF(MONTH(INDEX(Mom_s_Date,$C92+1))=P$1,INDEX(Mom_s_Date,$C92+1),""),"")&amp;
IF($C92+2&lt;=$D92,IF(MONTH(INDEX(Mom_s_Date,$C92+2))=P$1,INDEX(Mom_s_Date,$C92+2),""),"")&amp;
IF($C92+3&lt;=$D92,IF(MONTH(INDEX(Mom_s_Date,$C92+3))=P$1,INDEX(Mom_s_Date,$C92+3),""),"")&amp;
IF($C92+4&lt;=$D92,IF(MONTH(INDEX(Mom_s_Date,$C92+4))=P$1,INDEX(Mom_s_Date,$C92+4),""),"")&amp;
IF($C92+5&lt;=$D92,IF(MONTH(INDEX(Mom_s_Date,$C92+5))=P$1,INDEX(Mom_s_Date,$C92+5),""),"")&amp;
IF($C92+6&lt;=$D92,IF(MONTH(INDEX(Mom_s_Date,$C92+6))=P$1,INDEX(Mom_s_Date,$C92+6),""),"")&amp;
IF($C92+7&lt;=$D92,IF(MONTH(INDEX(Mom_s_Date,$C92+7))=P$1,INDEX(Mom_s_Date,$C92+7),""),"")&amp;
IF($C92+8&lt;=$D92,IF(MONTH(INDEX(Mom_s_Date,$C92+8))=P$1,INDEX(Mom_s_Date,$C92+8),""),"")&amp;
IF($C92+9&lt;=$D92,IF(MONTH(INDEX(Mom_s_Date,$C92+9))=P$1,INDEX(Mom_s_Date,$C92+9),""),"")&amp;
IF($C92+10&lt;=$D92,IF(MONTH(INDEX(Mom_s_Date,$C92+10))=P$1,INDEX(Mom_s_Date,$C92+10),""),"")&amp;
IF($C92+11&lt;=$D92,IF(MONTH(INDEX(Mom_s_Date,$C92+11))=P$1,INDEX(Mom_s_Date,$C92+11),""),""),IF(MONTH($A92)=P$1,$A92,""))</f>
        <v/>
      </c>
      <c r="Q92" s="14" cm="1">
        <f t="array" ref="Q92">IF($E92="Yes",IF($C92&lt;=$D92,IF(MONTH(INDEX(Mom_s_Date,$C92))=Q$1,INDEX(Mom_s_Date,$C92),""),"")&amp;
IF($C92+1&lt;=$D92,IF(MONTH(INDEX(Mom_s_Date,$C92+1))=Q$1,INDEX(Mom_s_Date,$C92+1),""),"")&amp;
IF($C92+2&lt;=$D92,IF(MONTH(INDEX(Mom_s_Date,$C92+2))=Q$1,INDEX(Mom_s_Date,$C92+2),""),"")&amp;
IF($C92+3&lt;=$D92,IF(MONTH(INDEX(Mom_s_Date,$C92+3))=Q$1,INDEX(Mom_s_Date,$C92+3),""),"")&amp;
IF($C92+4&lt;=$D92,IF(MONTH(INDEX(Mom_s_Date,$C92+4))=Q$1,INDEX(Mom_s_Date,$C92+4),""),"")&amp;
IF($C92+5&lt;=$D92,IF(MONTH(INDEX(Mom_s_Date,$C92+5))=Q$1,INDEX(Mom_s_Date,$C92+5),""),"")&amp;
IF($C92+6&lt;=$D92,IF(MONTH(INDEX(Mom_s_Date,$C92+6))=Q$1,INDEX(Mom_s_Date,$C92+6),""),"")&amp;
IF($C92+7&lt;=$D92,IF(MONTH(INDEX(Mom_s_Date,$C92+7))=Q$1,INDEX(Mom_s_Date,$C92+7),""),"")&amp;
IF($C92+8&lt;=$D92,IF(MONTH(INDEX(Mom_s_Date,$C92+8))=Q$1,INDEX(Mom_s_Date,$C92+8),""),"")&amp;
IF($C92+9&lt;=$D92,IF(MONTH(INDEX(Mom_s_Date,$C92+9))=Q$1,INDEX(Mom_s_Date,$C92+9),""),"")&amp;
IF($C92+10&lt;=$D92,IF(MONTH(INDEX(Mom_s_Date,$C92+10))=Q$1,INDEX(Mom_s_Date,$C92+10),""),"")&amp;
IF($C92+11&lt;=$D92,IF(MONTH(INDEX(Mom_s_Date,$C92+11))=Q$1,INDEX(Mom_s_Date,$C92+11),""),""),IF(MONTH($A92)=Q$1,$A92,""))</f>
        <v>53295</v>
      </c>
      <c r="R92" s="15" t="str" cm="1">
        <f t="array" ref="R92">IF($E92="Yes",IF($C92&lt;=$D92,IF(MONTH(INDEX(Mom_s_Date,$C92))=R$1,INDEX(Mom_s_Date,$C92),""),"")&amp;
IF($C92+1&lt;=$D92,IF(MONTH(INDEX(Mom_s_Date,$C92+1))=R$1,INDEX(Mom_s_Date,$C92+1),""),"")&amp;
IF($C92+2&lt;=$D92,IF(MONTH(INDEX(Mom_s_Date,$C92+2))=R$1,INDEX(Mom_s_Date,$C92+2),""),"")&amp;
IF($C92+3&lt;=$D92,IF(MONTH(INDEX(Mom_s_Date,$C92+3))=R$1,INDEX(Mom_s_Date,$C92+3),""),"")&amp;
IF($C92+4&lt;=$D92,IF(MONTH(INDEX(Mom_s_Date,$C92+4))=R$1,INDEX(Mom_s_Date,$C92+4),""),"")&amp;
IF($C92+5&lt;=$D92,IF(MONTH(INDEX(Mom_s_Date,$C92+5))=R$1,INDEX(Mom_s_Date,$C92+5),""),"")&amp;
IF($C92+6&lt;=$D92,IF(MONTH(INDEX(Mom_s_Date,$C92+6))=R$1,INDEX(Mom_s_Date,$C92+6),""),"")&amp;
IF($C92+7&lt;=$D92,IF(MONTH(INDEX(Mom_s_Date,$C92+7))=R$1,INDEX(Mom_s_Date,$C92+7),""),"")&amp;
IF($C92+8&lt;=$D92,IF(MONTH(INDEX(Mom_s_Date,$C92+8))=R$1,INDEX(Mom_s_Date,$C92+8),""),"")&amp;
IF($C92+9&lt;=$D92,IF(MONTH(INDEX(Mom_s_Date,$C92+9))=R$1,INDEX(Mom_s_Date,$C92+9),""),"")&amp;
IF($C92+10&lt;=$D92,IF(MONTH(INDEX(Mom_s_Date,$C92+10))=R$1,INDEX(Mom_s_Date,$C92+10),""),"")&amp;
IF($C92+11&lt;=$D92,IF(MONTH(INDEX(Mom_s_Date,$C92+11))=R$1,INDEX(Mom_s_Date,$C92+11),""),""),IF(MONTH($A92)=R$1,$A92,""))</f>
        <v/>
      </c>
    </row>
    <row r="93" spans="1:18" x14ac:dyDescent="0.35">
      <c r="A93" s="4">
        <f>INDEX(Dad_s_Date,MATCH(F90,Dad_Year,0))</f>
        <v>53261</v>
      </c>
      <c r="B93" s="4">
        <f>INDEX(Dad_s_Date,MATCH(F90,Dad_Year,1))</f>
        <v>53261</v>
      </c>
      <c r="C93" s="5">
        <f>MATCH(A93,Dad_s_Date,0)</f>
        <v>23</v>
      </c>
      <c r="D93" s="5">
        <f>MATCH(B93,Dad_s_Date,0)</f>
        <v>23</v>
      </c>
      <c r="E93" s="5" t="str">
        <f t="shared" si="1"/>
        <v/>
      </c>
      <c r="F93" s="6" t="s">
        <v>2</v>
      </c>
      <c r="G93" s="19" t="str" cm="1">
        <f t="array" ref="G93">IF($E93="Yes",IF($C93&lt;=$D93,IF(MONTH(INDEX(Dad_s_Date,$C93))=G$1,INDEX(Dad_s_Date,$C93),""),"")&amp;
IF($C93+1&lt;=$D93,IF(MONTH(INDEX(Dad_s_Date,$C93+1))=G$1,INDEX(Dad_s_Date,$C93+1),""),"")&amp;
IF($C93+2&lt;=$D93,IF(MONTH(INDEX(Dad_s_Date,$C93+2))=G$1,INDEX(Dad_s_Date,$C93+2),""),"")&amp;
IF($C93+3&lt;=$D93,IF(MONTH(INDEX(Dad_s_Date,$C93+3))=G$1,INDEX(Dad_s_Date,$C93+3),""),"")&amp;
IF($C93+4&lt;=$D93,IF(MONTH(INDEX(Dad_s_Date,$C93+4))=G$1,INDEX(Dad_s_Date,$C93+4),""),"")&amp;
IF($C93+5&lt;=$D93,IF(MONTH(INDEX(Dad_s_Date,$C93+5))=G$1,INDEX(Dad_s_Date,$C93+5),""),"")&amp;
IF($C93+6&lt;=$D93,IF(MONTH(INDEX(Dad_s_Date,$C93+6))=G$1,INDEX(Dad_s_Date,$C93+6),""),"")&amp;
IF($C93+7&lt;=$D93,IF(MONTH(INDEX(Dad_s_Date,$C93+7))=G$1,INDEX(Dad_s_Date,$C93+7),""),"")&amp;
IF($C93+8&lt;=$D93,IF(MONTH(INDEX(Dad_s_Date,$C93+8))=G$1,INDEX(Dad_s_Date,$C93+8),""),"")&amp;
IF($C93+9&lt;=$D93,IF(MONTH(INDEX(Dad_s_Date,$C93+9))=G$1,INDEX(Dad_s_Date,$C93+9),""),"")&amp;
IF($C93+10&lt;=$D93,IF(MONTH(INDEX(Dad_s_Date,$C93+10))=G$1,INDEX(Dad_s_Date,$C93+10),""),"")&amp;
IF($C93+11&lt;=$D93,IF(MONTH(INDEX(Dad_s_Date,$C93+11))=G$1,INDEX(Dad_s_Date,$C93+11),""),""),IF(MONTH($A93)=G$1,$A93,""))</f>
        <v/>
      </c>
      <c r="H93" s="16" t="str" cm="1">
        <f t="array" ref="H93">IF($E93="Yes",IF($C93&lt;=$D93,IF(MONTH(INDEX(Dad_s_Date,$C93))=H$1,INDEX(Dad_s_Date,$C93),""),"")&amp;
IF($C93+1&lt;=$D93,IF(MONTH(INDEX(Dad_s_Date,$C93+1))=H$1,INDEX(Dad_s_Date,$C93+1),""),"")&amp;
IF($C93+2&lt;=$D93,IF(MONTH(INDEX(Dad_s_Date,$C93+2))=H$1,INDEX(Dad_s_Date,$C93+2),""),"")&amp;
IF($C93+3&lt;=$D93,IF(MONTH(INDEX(Dad_s_Date,$C93+3))=H$1,INDEX(Dad_s_Date,$C93+3),""),"")&amp;
IF($C93+4&lt;=$D93,IF(MONTH(INDEX(Dad_s_Date,$C93+4))=H$1,INDEX(Dad_s_Date,$C93+4),""),"")&amp;
IF($C93+5&lt;=$D93,IF(MONTH(INDEX(Dad_s_Date,$C93+5))=H$1,INDEX(Dad_s_Date,$C93+5),""),"")&amp;
IF($C93+6&lt;=$D93,IF(MONTH(INDEX(Dad_s_Date,$C93+6))=H$1,INDEX(Dad_s_Date,$C93+6),""),"")&amp;
IF($C93+7&lt;=$D93,IF(MONTH(INDEX(Dad_s_Date,$C93+7))=H$1,INDEX(Dad_s_Date,$C93+7),""),"")&amp;
IF($C93+8&lt;=$D93,IF(MONTH(INDEX(Dad_s_Date,$C93+8))=H$1,INDEX(Dad_s_Date,$C93+8),""),"")&amp;
IF($C93+9&lt;=$D93,IF(MONTH(INDEX(Dad_s_Date,$C93+9))=H$1,INDEX(Dad_s_Date,$C93+9),""),"")&amp;
IF($C93+10&lt;=$D93,IF(MONTH(INDEX(Dad_s_Date,$C93+10))=H$1,INDEX(Dad_s_Date,$C93+10),""),"")&amp;
IF($C93+11&lt;=$D93,IF(MONTH(INDEX(Dad_s_Date,$C93+11))=H$1,INDEX(Dad_s_Date,$C93+11),""),""),IF(MONTH($A93)=H$1,$A93,""))</f>
        <v/>
      </c>
      <c r="I93" s="16" t="str" cm="1">
        <f t="array" ref="I93">IF($E93="Yes",IF($C93&lt;=$D93,IF(MONTH(INDEX(Dad_s_Date,$C93))=I$1,INDEX(Dad_s_Date,$C93),""),"")&amp;
IF($C93+1&lt;=$D93,IF(MONTH(INDEX(Dad_s_Date,$C93+1))=I$1,INDEX(Dad_s_Date,$C93+1),""),"")&amp;
IF($C93+2&lt;=$D93,IF(MONTH(INDEX(Dad_s_Date,$C93+2))=I$1,INDEX(Dad_s_Date,$C93+2),""),"")&amp;
IF($C93+3&lt;=$D93,IF(MONTH(INDEX(Dad_s_Date,$C93+3))=I$1,INDEX(Dad_s_Date,$C93+3),""),"")&amp;
IF($C93+4&lt;=$D93,IF(MONTH(INDEX(Dad_s_Date,$C93+4))=I$1,INDEX(Dad_s_Date,$C93+4),""),"")&amp;
IF($C93+5&lt;=$D93,IF(MONTH(INDEX(Dad_s_Date,$C93+5))=I$1,INDEX(Dad_s_Date,$C93+5),""),"")&amp;
IF($C93+6&lt;=$D93,IF(MONTH(INDEX(Dad_s_Date,$C93+6))=I$1,INDEX(Dad_s_Date,$C93+6),""),"")&amp;
IF($C93+7&lt;=$D93,IF(MONTH(INDEX(Dad_s_Date,$C93+7))=I$1,INDEX(Dad_s_Date,$C93+7),""),"")&amp;
IF($C93+8&lt;=$D93,IF(MONTH(INDEX(Dad_s_Date,$C93+8))=I$1,INDEX(Dad_s_Date,$C93+8),""),"")&amp;
IF($C93+9&lt;=$D93,IF(MONTH(INDEX(Dad_s_Date,$C93+9))=I$1,INDEX(Dad_s_Date,$C93+9),""),"")&amp;
IF($C93+10&lt;=$D93,IF(MONTH(INDEX(Dad_s_Date,$C93+10))=I$1,INDEX(Dad_s_Date,$C93+10),""),"")&amp;
IF($C93+11&lt;=$D93,IF(MONTH(INDEX(Dad_s_Date,$C93+11))=I$1,INDEX(Dad_s_Date,$C93+11),""),""),IF(MONTH($A93)=I$1,$A93,""))</f>
        <v/>
      </c>
      <c r="J93" s="16" t="str" cm="1">
        <f t="array" ref="J93">IF($E93="Yes",IF($C93&lt;=$D93,IF(MONTH(INDEX(Dad_s_Date,$C93))=J$1,INDEX(Dad_s_Date,$C93),""),"")&amp;
IF($C93+1&lt;=$D93,IF(MONTH(INDEX(Dad_s_Date,$C93+1))=J$1,INDEX(Dad_s_Date,$C93+1),""),"")&amp;
IF($C93+2&lt;=$D93,IF(MONTH(INDEX(Dad_s_Date,$C93+2))=J$1,INDEX(Dad_s_Date,$C93+2),""),"")&amp;
IF($C93+3&lt;=$D93,IF(MONTH(INDEX(Dad_s_Date,$C93+3))=J$1,INDEX(Dad_s_Date,$C93+3),""),"")&amp;
IF($C93+4&lt;=$D93,IF(MONTH(INDEX(Dad_s_Date,$C93+4))=J$1,INDEX(Dad_s_Date,$C93+4),""),"")&amp;
IF($C93+5&lt;=$D93,IF(MONTH(INDEX(Dad_s_Date,$C93+5))=J$1,INDEX(Dad_s_Date,$C93+5),""),"")&amp;
IF($C93+6&lt;=$D93,IF(MONTH(INDEX(Dad_s_Date,$C93+6))=J$1,INDEX(Dad_s_Date,$C93+6),""),"")&amp;
IF($C93+7&lt;=$D93,IF(MONTH(INDEX(Dad_s_Date,$C93+7))=J$1,INDEX(Dad_s_Date,$C93+7),""),"")&amp;
IF($C93+8&lt;=$D93,IF(MONTH(INDEX(Dad_s_Date,$C93+8))=J$1,INDEX(Dad_s_Date,$C93+8),""),"")&amp;
IF($C93+9&lt;=$D93,IF(MONTH(INDEX(Dad_s_Date,$C93+9))=J$1,INDEX(Dad_s_Date,$C93+9),""),"")&amp;
IF($C93+10&lt;=$D93,IF(MONTH(INDEX(Dad_s_Date,$C93+10))=J$1,INDEX(Dad_s_Date,$C93+10),""),"")&amp;
IF($C93+11&lt;=$D93,IF(MONTH(INDEX(Dad_s_Date,$C93+11))=J$1,INDEX(Dad_s_Date,$C93+11),""),""),IF(MONTH($A93)=J$1,$A93,""))</f>
        <v/>
      </c>
      <c r="K93" s="16" t="str" cm="1">
        <f t="array" ref="K93">IF($E93="Yes",IF($C93&lt;=$D93,IF(MONTH(INDEX(Dad_s_Date,$C93))=K$1,INDEX(Dad_s_Date,$C93),""),"")&amp;
IF($C93+1&lt;=$D93,IF(MONTH(INDEX(Dad_s_Date,$C93+1))=K$1,INDEX(Dad_s_Date,$C93+1),""),"")&amp;
IF($C93+2&lt;=$D93,IF(MONTH(INDEX(Dad_s_Date,$C93+2))=K$1,INDEX(Dad_s_Date,$C93+2),""),"")&amp;
IF($C93+3&lt;=$D93,IF(MONTH(INDEX(Dad_s_Date,$C93+3))=K$1,INDEX(Dad_s_Date,$C93+3),""),"")&amp;
IF($C93+4&lt;=$D93,IF(MONTH(INDEX(Dad_s_Date,$C93+4))=K$1,INDEX(Dad_s_Date,$C93+4),""),"")&amp;
IF($C93+5&lt;=$D93,IF(MONTH(INDEX(Dad_s_Date,$C93+5))=K$1,INDEX(Dad_s_Date,$C93+5),""),"")&amp;
IF($C93+6&lt;=$D93,IF(MONTH(INDEX(Dad_s_Date,$C93+6))=K$1,INDEX(Dad_s_Date,$C93+6),""),"")&amp;
IF($C93+7&lt;=$D93,IF(MONTH(INDEX(Dad_s_Date,$C93+7))=K$1,INDEX(Dad_s_Date,$C93+7),""),"")&amp;
IF($C93+8&lt;=$D93,IF(MONTH(INDEX(Dad_s_Date,$C93+8))=K$1,INDEX(Dad_s_Date,$C93+8),""),"")&amp;
IF($C93+9&lt;=$D93,IF(MONTH(INDEX(Dad_s_Date,$C93+9))=K$1,INDEX(Dad_s_Date,$C93+9),""),"")&amp;
IF($C93+10&lt;=$D93,IF(MONTH(INDEX(Dad_s_Date,$C93+10))=K$1,INDEX(Dad_s_Date,$C93+10),""),"")&amp;
IF($C93+11&lt;=$D93,IF(MONTH(INDEX(Dad_s_Date,$C93+11))=K$1,INDEX(Dad_s_Date,$C93+11),""),""),IF(MONTH($A93)=K$1,$A93,""))</f>
        <v/>
      </c>
      <c r="L93" s="16" t="str" cm="1">
        <f t="array" ref="L93">IF($E93="Yes",IF($C93&lt;=$D93,IF(MONTH(INDEX(Dad_s_Date,$C93))=L$1,INDEX(Dad_s_Date,$C93),""),"")&amp;
IF($C93+1&lt;=$D93,IF(MONTH(INDEX(Dad_s_Date,$C93+1))=L$1,INDEX(Dad_s_Date,$C93+1),""),"")&amp;
IF($C93+2&lt;=$D93,IF(MONTH(INDEX(Dad_s_Date,$C93+2))=L$1,INDEX(Dad_s_Date,$C93+2),""),"")&amp;
IF($C93+3&lt;=$D93,IF(MONTH(INDEX(Dad_s_Date,$C93+3))=L$1,INDEX(Dad_s_Date,$C93+3),""),"")&amp;
IF($C93+4&lt;=$D93,IF(MONTH(INDEX(Dad_s_Date,$C93+4))=L$1,INDEX(Dad_s_Date,$C93+4),""),"")&amp;
IF($C93+5&lt;=$D93,IF(MONTH(INDEX(Dad_s_Date,$C93+5))=L$1,INDEX(Dad_s_Date,$C93+5),""),"")&amp;
IF($C93+6&lt;=$D93,IF(MONTH(INDEX(Dad_s_Date,$C93+6))=L$1,INDEX(Dad_s_Date,$C93+6),""),"")&amp;
IF($C93+7&lt;=$D93,IF(MONTH(INDEX(Dad_s_Date,$C93+7))=L$1,INDEX(Dad_s_Date,$C93+7),""),"")&amp;
IF($C93+8&lt;=$D93,IF(MONTH(INDEX(Dad_s_Date,$C93+8))=L$1,INDEX(Dad_s_Date,$C93+8),""),"")&amp;
IF($C93+9&lt;=$D93,IF(MONTH(INDEX(Dad_s_Date,$C93+9))=L$1,INDEX(Dad_s_Date,$C93+9),""),"")&amp;
IF($C93+10&lt;=$D93,IF(MONTH(INDEX(Dad_s_Date,$C93+10))=L$1,INDEX(Dad_s_Date,$C93+10),""),"")&amp;
IF($C93+11&lt;=$D93,IF(MONTH(INDEX(Dad_s_Date,$C93+11))=L$1,INDEX(Dad_s_Date,$C93+11),""),""),IF(MONTH($A93)=L$1,$A93,""))</f>
        <v/>
      </c>
      <c r="M93" s="16" t="str" cm="1">
        <f t="array" ref="M93">IF($E93="Yes",IF($C93&lt;=$D93,IF(MONTH(INDEX(Dad_s_Date,$C93))=M$1,INDEX(Dad_s_Date,$C93),""),"")&amp;
IF($C93+1&lt;=$D93,IF(MONTH(INDEX(Dad_s_Date,$C93+1))=M$1,INDEX(Dad_s_Date,$C93+1),""),"")&amp;
IF($C93+2&lt;=$D93,IF(MONTH(INDEX(Dad_s_Date,$C93+2))=M$1,INDEX(Dad_s_Date,$C93+2),""),"")&amp;
IF($C93+3&lt;=$D93,IF(MONTH(INDEX(Dad_s_Date,$C93+3))=M$1,INDEX(Dad_s_Date,$C93+3),""),"")&amp;
IF($C93+4&lt;=$D93,IF(MONTH(INDEX(Dad_s_Date,$C93+4))=M$1,INDEX(Dad_s_Date,$C93+4),""),"")&amp;
IF($C93+5&lt;=$D93,IF(MONTH(INDEX(Dad_s_Date,$C93+5))=M$1,INDEX(Dad_s_Date,$C93+5),""),"")&amp;
IF($C93+6&lt;=$D93,IF(MONTH(INDEX(Dad_s_Date,$C93+6))=M$1,INDEX(Dad_s_Date,$C93+6),""),"")&amp;
IF($C93+7&lt;=$D93,IF(MONTH(INDEX(Dad_s_Date,$C93+7))=M$1,INDEX(Dad_s_Date,$C93+7),""),"")&amp;
IF($C93+8&lt;=$D93,IF(MONTH(INDEX(Dad_s_Date,$C93+8))=M$1,INDEX(Dad_s_Date,$C93+8),""),"")&amp;
IF($C93+9&lt;=$D93,IF(MONTH(INDEX(Dad_s_Date,$C93+9))=M$1,INDEX(Dad_s_Date,$C93+9),""),"")&amp;
IF($C93+10&lt;=$D93,IF(MONTH(INDEX(Dad_s_Date,$C93+10))=M$1,INDEX(Dad_s_Date,$C93+10),""),"")&amp;
IF($C93+11&lt;=$D93,IF(MONTH(INDEX(Dad_s_Date,$C93+11))=M$1,INDEX(Dad_s_Date,$C93+11),""),""),IF(MONTH($A93)=M$1,$A93,""))</f>
        <v/>
      </c>
      <c r="N93" s="16" t="str" cm="1">
        <f t="array" ref="N93">IF($E93="Yes",IF($C93&lt;=$D93,IF(MONTH(INDEX(Dad_s_Date,$C93))=N$1,INDEX(Dad_s_Date,$C93),""),"")&amp;
IF($C93+1&lt;=$D93,IF(MONTH(INDEX(Dad_s_Date,$C93+1))=N$1,INDEX(Dad_s_Date,$C93+1),""),"")&amp;
IF($C93+2&lt;=$D93,IF(MONTH(INDEX(Dad_s_Date,$C93+2))=N$1,INDEX(Dad_s_Date,$C93+2),""),"")&amp;
IF($C93+3&lt;=$D93,IF(MONTH(INDEX(Dad_s_Date,$C93+3))=N$1,INDEX(Dad_s_Date,$C93+3),""),"")&amp;
IF($C93+4&lt;=$D93,IF(MONTH(INDEX(Dad_s_Date,$C93+4))=N$1,INDEX(Dad_s_Date,$C93+4),""),"")&amp;
IF($C93+5&lt;=$D93,IF(MONTH(INDEX(Dad_s_Date,$C93+5))=N$1,INDEX(Dad_s_Date,$C93+5),""),"")&amp;
IF($C93+6&lt;=$D93,IF(MONTH(INDEX(Dad_s_Date,$C93+6))=N$1,INDEX(Dad_s_Date,$C93+6),""),"")&amp;
IF($C93+7&lt;=$D93,IF(MONTH(INDEX(Dad_s_Date,$C93+7))=N$1,INDEX(Dad_s_Date,$C93+7),""),"")&amp;
IF($C93+8&lt;=$D93,IF(MONTH(INDEX(Dad_s_Date,$C93+8))=N$1,INDEX(Dad_s_Date,$C93+8),""),"")&amp;
IF($C93+9&lt;=$D93,IF(MONTH(INDEX(Dad_s_Date,$C93+9))=N$1,INDEX(Dad_s_Date,$C93+9),""),"")&amp;
IF($C93+10&lt;=$D93,IF(MONTH(INDEX(Dad_s_Date,$C93+10))=N$1,INDEX(Dad_s_Date,$C93+10),""),"")&amp;
IF($C93+11&lt;=$D93,IF(MONTH(INDEX(Dad_s_Date,$C93+11))=N$1,INDEX(Dad_s_Date,$C93+11),""),""),IF(MONTH($A93)=N$1,$A93,""))</f>
        <v/>
      </c>
      <c r="O93" s="16" t="str" cm="1">
        <f t="array" ref="O93">IF($E93="Yes",IF($C93&lt;=$D93,IF(MONTH(INDEX(Dad_s_Date,$C93))=O$1,INDEX(Dad_s_Date,$C93),""),"")&amp;
IF($C93+1&lt;=$D93,IF(MONTH(INDEX(Dad_s_Date,$C93+1))=O$1,INDEX(Dad_s_Date,$C93+1),""),"")&amp;
IF($C93+2&lt;=$D93,IF(MONTH(INDEX(Dad_s_Date,$C93+2))=O$1,INDEX(Dad_s_Date,$C93+2),""),"")&amp;
IF($C93+3&lt;=$D93,IF(MONTH(INDEX(Dad_s_Date,$C93+3))=O$1,INDEX(Dad_s_Date,$C93+3),""),"")&amp;
IF($C93+4&lt;=$D93,IF(MONTH(INDEX(Dad_s_Date,$C93+4))=O$1,INDEX(Dad_s_Date,$C93+4),""),"")&amp;
IF($C93+5&lt;=$D93,IF(MONTH(INDEX(Dad_s_Date,$C93+5))=O$1,INDEX(Dad_s_Date,$C93+5),""),"")&amp;
IF($C93+6&lt;=$D93,IF(MONTH(INDEX(Dad_s_Date,$C93+6))=O$1,INDEX(Dad_s_Date,$C93+6),""),"")&amp;
IF($C93+7&lt;=$D93,IF(MONTH(INDEX(Dad_s_Date,$C93+7))=O$1,INDEX(Dad_s_Date,$C93+7),""),"")&amp;
IF($C93+8&lt;=$D93,IF(MONTH(INDEX(Dad_s_Date,$C93+8))=O$1,INDEX(Dad_s_Date,$C93+8),""),"")&amp;
IF($C93+9&lt;=$D93,IF(MONTH(INDEX(Dad_s_Date,$C93+9))=O$1,INDEX(Dad_s_Date,$C93+9),""),"")&amp;
IF($C93+10&lt;=$D93,IF(MONTH(INDEX(Dad_s_Date,$C93+10))=O$1,INDEX(Dad_s_Date,$C93+10),""),"")&amp;
IF($C93+11&lt;=$D93,IF(MONTH(INDEX(Dad_s_Date,$C93+11))=O$1,INDEX(Dad_s_Date,$C93+11),""),""),IF(MONTH($A93)=O$1,$A93,""))</f>
        <v/>
      </c>
      <c r="P93" s="16" cm="1">
        <f t="array" ref="P93">IF($E93="Yes",IF($C93&lt;=$D93,IF(MONTH(INDEX(Dad_s_Date,$C93))=P$1,INDEX(Dad_s_Date,$C93),""),"")&amp;
IF($C93+1&lt;=$D93,IF(MONTH(INDEX(Dad_s_Date,$C93+1))=P$1,INDEX(Dad_s_Date,$C93+1),""),"")&amp;
IF($C93+2&lt;=$D93,IF(MONTH(INDEX(Dad_s_Date,$C93+2))=P$1,INDEX(Dad_s_Date,$C93+2),""),"")&amp;
IF($C93+3&lt;=$D93,IF(MONTH(INDEX(Dad_s_Date,$C93+3))=P$1,INDEX(Dad_s_Date,$C93+3),""),"")&amp;
IF($C93+4&lt;=$D93,IF(MONTH(INDEX(Dad_s_Date,$C93+4))=P$1,INDEX(Dad_s_Date,$C93+4),""),"")&amp;
IF($C93+5&lt;=$D93,IF(MONTH(INDEX(Dad_s_Date,$C93+5))=P$1,INDEX(Dad_s_Date,$C93+5),""),"")&amp;
IF($C93+6&lt;=$D93,IF(MONTH(INDEX(Dad_s_Date,$C93+6))=P$1,INDEX(Dad_s_Date,$C93+6),""),"")&amp;
IF($C93+7&lt;=$D93,IF(MONTH(INDEX(Dad_s_Date,$C93+7))=P$1,INDEX(Dad_s_Date,$C93+7),""),"")&amp;
IF($C93+8&lt;=$D93,IF(MONTH(INDEX(Dad_s_Date,$C93+8))=P$1,INDEX(Dad_s_Date,$C93+8),""),"")&amp;
IF($C93+9&lt;=$D93,IF(MONTH(INDEX(Dad_s_Date,$C93+9))=P$1,INDEX(Dad_s_Date,$C93+9),""),"")&amp;
IF($C93+10&lt;=$D93,IF(MONTH(INDEX(Dad_s_Date,$C93+10))=P$1,INDEX(Dad_s_Date,$C93+10),""),"")&amp;
IF($C93+11&lt;=$D93,IF(MONTH(INDEX(Dad_s_Date,$C93+11))=P$1,INDEX(Dad_s_Date,$C93+11),""),""),IF(MONTH($A93)=P$1,$A93,""))</f>
        <v>53261</v>
      </c>
      <c r="Q93" s="16" t="str" cm="1">
        <f t="array" ref="Q93">IF($E93="Yes",IF($C93&lt;=$D93,IF(MONTH(INDEX(Dad_s_Date,$C93))=Q$1,INDEX(Dad_s_Date,$C93),""),"")&amp;
IF($C93+1&lt;=$D93,IF(MONTH(INDEX(Dad_s_Date,$C93+1))=Q$1,INDEX(Dad_s_Date,$C93+1),""),"")&amp;
IF($C93+2&lt;=$D93,IF(MONTH(INDEX(Dad_s_Date,$C93+2))=Q$1,INDEX(Dad_s_Date,$C93+2),""),"")&amp;
IF($C93+3&lt;=$D93,IF(MONTH(INDEX(Dad_s_Date,$C93+3))=Q$1,INDEX(Dad_s_Date,$C93+3),""),"")&amp;
IF($C93+4&lt;=$D93,IF(MONTH(INDEX(Dad_s_Date,$C93+4))=Q$1,INDEX(Dad_s_Date,$C93+4),""),"")&amp;
IF($C93+5&lt;=$D93,IF(MONTH(INDEX(Dad_s_Date,$C93+5))=Q$1,INDEX(Dad_s_Date,$C93+5),""),"")&amp;
IF($C93+6&lt;=$D93,IF(MONTH(INDEX(Dad_s_Date,$C93+6))=Q$1,INDEX(Dad_s_Date,$C93+6),""),"")&amp;
IF($C93+7&lt;=$D93,IF(MONTH(INDEX(Dad_s_Date,$C93+7))=Q$1,INDEX(Dad_s_Date,$C93+7),""),"")&amp;
IF($C93+8&lt;=$D93,IF(MONTH(INDEX(Dad_s_Date,$C93+8))=Q$1,INDEX(Dad_s_Date,$C93+8),""),"")&amp;
IF($C93+9&lt;=$D93,IF(MONTH(INDEX(Dad_s_Date,$C93+9))=Q$1,INDEX(Dad_s_Date,$C93+9),""),"")&amp;
IF($C93+10&lt;=$D93,IF(MONTH(INDEX(Dad_s_Date,$C93+10))=Q$1,INDEX(Dad_s_Date,$C93+10),""),"")&amp;
IF($C93+11&lt;=$D93,IF(MONTH(INDEX(Dad_s_Date,$C93+11))=Q$1,INDEX(Dad_s_Date,$C93+11),""),""),IF(MONTH($A93)=Q$1,$A93,""))</f>
        <v/>
      </c>
      <c r="R93" s="17" t="str" cm="1">
        <f t="array" ref="R93">IF($E93="Yes",IF($C93&lt;=$D93,IF(MONTH(INDEX(Dad_s_Date,$C93))=R$1,INDEX(Dad_s_Date,$C93),""),"")&amp;
IF($C93+1&lt;=$D93,IF(MONTH(INDEX(Dad_s_Date,$C93+1))=R$1,INDEX(Dad_s_Date,$C93+1),""),"")&amp;
IF($C93+2&lt;=$D93,IF(MONTH(INDEX(Dad_s_Date,$C93+2))=R$1,INDEX(Dad_s_Date,$C93+2),""),"")&amp;
IF($C93+3&lt;=$D93,IF(MONTH(INDEX(Dad_s_Date,$C93+3))=R$1,INDEX(Dad_s_Date,$C93+3),""),"")&amp;
IF($C93+4&lt;=$D93,IF(MONTH(INDEX(Dad_s_Date,$C93+4))=R$1,INDEX(Dad_s_Date,$C93+4),""),"")&amp;
IF($C93+5&lt;=$D93,IF(MONTH(INDEX(Dad_s_Date,$C93+5))=R$1,INDEX(Dad_s_Date,$C93+5),""),"")&amp;
IF($C93+6&lt;=$D93,IF(MONTH(INDEX(Dad_s_Date,$C93+6))=R$1,INDEX(Dad_s_Date,$C93+6),""),"")&amp;
IF($C93+7&lt;=$D93,IF(MONTH(INDEX(Dad_s_Date,$C93+7))=R$1,INDEX(Dad_s_Date,$C93+7),""),"")&amp;
IF($C93+8&lt;=$D93,IF(MONTH(INDEX(Dad_s_Date,$C93+8))=R$1,INDEX(Dad_s_Date,$C93+8),""),"")&amp;
IF($C93+9&lt;=$D93,IF(MONTH(INDEX(Dad_s_Date,$C93+9))=R$1,INDEX(Dad_s_Date,$C93+9),""),"")&amp;
IF($C93+10&lt;=$D93,IF(MONTH(INDEX(Dad_s_Date,$C93+10))=R$1,INDEX(Dad_s_Date,$C93+10),""),"")&amp;
IF($C93+11&lt;=$D93,IF(MONTH(INDEX(Dad_s_Date,$C93+11))=R$1,INDEX(Dad_s_Date,$C93+11),""),""),IF(MONTH($A93)=R$1,$A93,""))</f>
        <v/>
      </c>
    </row>
    <row r="94" spans="1:18" x14ac:dyDescent="0.35">
      <c r="E94" s="5" t="str">
        <f t="shared" si="1"/>
        <v/>
      </c>
      <c r="F94" s="6">
        <v>2046</v>
      </c>
      <c r="G94" s="21" t="s">
        <v>5</v>
      </c>
      <c r="H94" s="21" t="s">
        <v>6</v>
      </c>
      <c r="I94" s="21" t="s">
        <v>7</v>
      </c>
      <c r="J94" s="21" t="s">
        <v>8</v>
      </c>
      <c r="K94" s="21" t="s">
        <v>9</v>
      </c>
      <c r="L94" s="21" t="s">
        <v>10</v>
      </c>
      <c r="M94" s="21" t="s">
        <v>16</v>
      </c>
      <c r="N94" s="21" t="s">
        <v>11</v>
      </c>
      <c r="O94" s="21" t="s">
        <v>12</v>
      </c>
      <c r="P94" s="21" t="s">
        <v>13</v>
      </c>
      <c r="Q94" s="21" t="s">
        <v>14</v>
      </c>
      <c r="R94" s="21" t="s">
        <v>15</v>
      </c>
    </row>
    <row r="95" spans="1:18" x14ac:dyDescent="0.35">
      <c r="A95" s="4">
        <f>INDEX(My_Date,MATCH(F94,My_Year,0))</f>
        <v>53661</v>
      </c>
      <c r="B95" s="4">
        <f>INDEX(My_Date,MATCH(F94,My_Year,1))</f>
        <v>53661</v>
      </c>
      <c r="C95" s="5">
        <f>MATCH(A95,My_Date,0)</f>
        <v>26</v>
      </c>
      <c r="D95" s="5">
        <f>MATCH(B95,My_Date,0)</f>
        <v>26</v>
      </c>
      <c r="E95" s="5" t="str">
        <f t="shared" si="1"/>
        <v/>
      </c>
      <c r="F95" s="6" t="s">
        <v>0</v>
      </c>
      <c r="G95" s="22" t="str" cm="1">
        <f t="array" ref="G95">IF($E95="Yes",IF($C95&lt;=$D95,IF(MONTH(INDEX(My_Date,$C95))=G$1,INDEX(My_Date,$C95),""),"")&amp;
IF($C95+1&lt;=$D95,IF(MONTH(INDEX(My_Date,$C95+1))=G$1,INDEX(My_Date,$C95+1),""),"")&amp;
IF($C95+2&lt;=$D95,IF(MONTH(INDEX(My_Date,$C95+2))=G$1,INDEX(My_Date,$C95+2),""),"")&amp;
IF($C95+3&lt;=$D95,IF(MONTH(INDEX(My_Date,$C95+3))=G$1,INDEX(My_Date,$C95+3),""),"")&amp;
IF($C95+4&lt;=$D95,IF(MONTH(INDEX(My_Date,$C95+4))=G$1,INDEX(My_Date,$C95+4),""),"")&amp;
IF($C95+5&lt;=$D95,IF(MONTH(INDEX(My_Date,$C95+5))=G$1,INDEX(My_Date,$C95+5),""),"")&amp;
IF($C95+6&lt;=$D95,IF(MONTH(INDEX(My_Date,$C95+6))=G$1,INDEX(My_Date,$C95+6),""),"")&amp;
IF($C95+7&lt;=$D95,IF(MONTH(INDEX(My_Date,$C95+7))=G$1,INDEX(My_Date,$C95+7),""),"")&amp;
IF($C95+8&lt;=$D95,IF(MONTH(INDEX(My_Date,$C95+8))=G$1,INDEX(My_Date,$C95+8),""),"")&amp;
IF($C95+9&lt;=$D95,IF(MONTH(INDEX(My_Date,$C95+9))=G$1,INDEX(My_Date,$C95+9),""),"")&amp;
IF($C95+10&lt;=$D95,IF(MONTH(INDEX(My_Date,$C95+10))=G$1,INDEX(My_Date,$C95+10),""),"")&amp;
IF($C95+11&lt;=$D95,IF(MONTH(INDEX(My_Date,$C95+11))=G$1,INDEX(My_Date,$C95+11),""),""),IF(MONTH($A95)=G$1,$A95,""))</f>
        <v/>
      </c>
      <c r="H95" s="23" t="str" cm="1">
        <f t="array" ref="H95">IF($E95="Yes",IF($C95&lt;=$D95,IF(MONTH(INDEX(My_Date,$C95))=H$1,INDEX(My_Date,$C95),""),"")&amp;
IF($C95+1&lt;=$D95,IF(MONTH(INDEX(My_Date,$C95+1))=H$1,INDEX(My_Date,$C95+1),""),"")&amp;
IF($C95+2&lt;=$D95,IF(MONTH(INDEX(My_Date,$C95+2))=H$1,INDEX(My_Date,$C95+2),""),"")&amp;
IF($C95+3&lt;=$D95,IF(MONTH(INDEX(My_Date,$C95+3))=H$1,INDEX(My_Date,$C95+3),""),"")&amp;
IF($C95+4&lt;=$D95,IF(MONTH(INDEX(My_Date,$C95+4))=H$1,INDEX(My_Date,$C95+4),""),"")&amp;
IF($C95+5&lt;=$D95,IF(MONTH(INDEX(My_Date,$C95+5))=H$1,INDEX(My_Date,$C95+5),""),"")&amp;
IF($C95+6&lt;=$D95,IF(MONTH(INDEX(My_Date,$C95+6))=H$1,INDEX(My_Date,$C95+6),""),"")&amp;
IF($C95+7&lt;=$D95,IF(MONTH(INDEX(My_Date,$C95+7))=H$1,INDEX(My_Date,$C95+7),""),"")&amp;
IF($C95+8&lt;=$D95,IF(MONTH(INDEX(My_Date,$C95+8))=H$1,INDEX(My_Date,$C95+8),""),"")&amp;
IF($C95+9&lt;=$D95,IF(MONTH(INDEX(My_Date,$C95+9))=H$1,INDEX(My_Date,$C95+9),""),"")&amp;
IF($C95+10&lt;=$D95,IF(MONTH(INDEX(My_Date,$C95+10))=H$1,INDEX(My_Date,$C95+10),""),"")&amp;
IF($C95+11&lt;=$D95,IF(MONTH(INDEX(My_Date,$C95+11))=H$1,INDEX(My_Date,$C95+11),""),""),IF(MONTH($A95)=H$1,$A95,""))</f>
        <v/>
      </c>
      <c r="I95" s="23" t="str" cm="1">
        <f t="array" ref="I95">IF($E95="Yes",IF($C95&lt;=$D95,IF(MONTH(INDEX(My_Date,$C95))=I$1,INDEX(My_Date,$C95),""),"")&amp;
IF($C95+1&lt;=$D95,IF(MONTH(INDEX(My_Date,$C95+1))=I$1,INDEX(My_Date,$C95+1),""),"")&amp;
IF($C95+2&lt;=$D95,IF(MONTH(INDEX(My_Date,$C95+2))=I$1,INDEX(My_Date,$C95+2),""),"")&amp;
IF($C95+3&lt;=$D95,IF(MONTH(INDEX(My_Date,$C95+3))=I$1,INDEX(My_Date,$C95+3),""),"")&amp;
IF($C95+4&lt;=$D95,IF(MONTH(INDEX(My_Date,$C95+4))=I$1,INDEX(My_Date,$C95+4),""),"")&amp;
IF($C95+5&lt;=$D95,IF(MONTH(INDEX(My_Date,$C95+5))=I$1,INDEX(My_Date,$C95+5),""),"")&amp;
IF($C95+6&lt;=$D95,IF(MONTH(INDEX(My_Date,$C95+6))=I$1,INDEX(My_Date,$C95+6),""),"")&amp;
IF($C95+7&lt;=$D95,IF(MONTH(INDEX(My_Date,$C95+7))=I$1,INDEX(My_Date,$C95+7),""),"")&amp;
IF($C95+8&lt;=$D95,IF(MONTH(INDEX(My_Date,$C95+8))=I$1,INDEX(My_Date,$C95+8),""),"")&amp;
IF($C95+9&lt;=$D95,IF(MONTH(INDEX(My_Date,$C95+9))=I$1,INDEX(My_Date,$C95+9),""),"")&amp;
IF($C95+10&lt;=$D95,IF(MONTH(INDEX(My_Date,$C95+10))=I$1,INDEX(My_Date,$C95+10),""),"")&amp;
IF($C95+11&lt;=$D95,IF(MONTH(INDEX(My_Date,$C95+11))=I$1,INDEX(My_Date,$C95+11),""),""),IF(MONTH($A95)=I$1,$A95,""))</f>
        <v/>
      </c>
      <c r="J95" s="23" t="str" cm="1">
        <f t="array" ref="J95">IF($E95="Yes",IF($C95&lt;=$D95,IF(MONTH(INDEX(My_Date,$C95))=J$1,INDEX(My_Date,$C95),""),"")&amp;
IF($C95+1&lt;=$D95,IF(MONTH(INDEX(My_Date,$C95+1))=J$1,INDEX(My_Date,$C95+1),""),"")&amp;
IF($C95+2&lt;=$D95,IF(MONTH(INDEX(My_Date,$C95+2))=J$1,INDEX(My_Date,$C95+2),""),"")&amp;
IF($C95+3&lt;=$D95,IF(MONTH(INDEX(My_Date,$C95+3))=J$1,INDEX(My_Date,$C95+3),""),"")&amp;
IF($C95+4&lt;=$D95,IF(MONTH(INDEX(My_Date,$C95+4))=J$1,INDEX(My_Date,$C95+4),""),"")&amp;
IF($C95+5&lt;=$D95,IF(MONTH(INDEX(My_Date,$C95+5))=J$1,INDEX(My_Date,$C95+5),""),"")&amp;
IF($C95+6&lt;=$D95,IF(MONTH(INDEX(My_Date,$C95+6))=J$1,INDEX(My_Date,$C95+6),""),"")&amp;
IF($C95+7&lt;=$D95,IF(MONTH(INDEX(My_Date,$C95+7))=J$1,INDEX(My_Date,$C95+7),""),"")&amp;
IF($C95+8&lt;=$D95,IF(MONTH(INDEX(My_Date,$C95+8))=J$1,INDEX(My_Date,$C95+8),""),"")&amp;
IF($C95+9&lt;=$D95,IF(MONTH(INDEX(My_Date,$C95+9))=J$1,INDEX(My_Date,$C95+9),""),"")&amp;
IF($C95+10&lt;=$D95,IF(MONTH(INDEX(My_Date,$C95+10))=J$1,INDEX(My_Date,$C95+10),""),"")&amp;
IF($C95+11&lt;=$D95,IF(MONTH(INDEX(My_Date,$C95+11))=J$1,INDEX(My_Date,$C95+11),""),""),IF(MONTH($A95)=J$1,$A95,""))</f>
        <v/>
      </c>
      <c r="K95" s="23" t="str" cm="1">
        <f t="array" ref="K95">IF($E95="Yes",IF($C95&lt;=$D95,IF(MONTH(INDEX(My_Date,$C95))=K$1,INDEX(My_Date,$C95),""),"")&amp;
IF($C95+1&lt;=$D95,IF(MONTH(INDEX(My_Date,$C95+1))=K$1,INDEX(My_Date,$C95+1),""),"")&amp;
IF($C95+2&lt;=$D95,IF(MONTH(INDEX(My_Date,$C95+2))=K$1,INDEX(My_Date,$C95+2),""),"")&amp;
IF($C95+3&lt;=$D95,IF(MONTH(INDEX(My_Date,$C95+3))=K$1,INDEX(My_Date,$C95+3),""),"")&amp;
IF($C95+4&lt;=$D95,IF(MONTH(INDEX(My_Date,$C95+4))=K$1,INDEX(My_Date,$C95+4),""),"")&amp;
IF($C95+5&lt;=$D95,IF(MONTH(INDEX(My_Date,$C95+5))=K$1,INDEX(My_Date,$C95+5),""),"")&amp;
IF($C95+6&lt;=$D95,IF(MONTH(INDEX(My_Date,$C95+6))=K$1,INDEX(My_Date,$C95+6),""),"")&amp;
IF($C95+7&lt;=$D95,IF(MONTH(INDEX(My_Date,$C95+7))=K$1,INDEX(My_Date,$C95+7),""),"")&amp;
IF($C95+8&lt;=$D95,IF(MONTH(INDEX(My_Date,$C95+8))=K$1,INDEX(My_Date,$C95+8),""),"")&amp;
IF($C95+9&lt;=$D95,IF(MONTH(INDEX(My_Date,$C95+9))=K$1,INDEX(My_Date,$C95+9),""),"")&amp;
IF($C95+10&lt;=$D95,IF(MONTH(INDEX(My_Date,$C95+10))=K$1,INDEX(My_Date,$C95+10),""),"")&amp;
IF($C95+11&lt;=$D95,IF(MONTH(INDEX(My_Date,$C95+11))=K$1,INDEX(My_Date,$C95+11),""),""),IF(MONTH($A95)=K$1,$A95,""))</f>
        <v/>
      </c>
      <c r="L95" s="23" t="str" cm="1">
        <f t="array" ref="L95">IF($E95="Yes",IF($C95&lt;=$D95,IF(MONTH(INDEX(My_Date,$C95))=L$1,INDEX(My_Date,$C95),""),"")&amp;
IF($C95+1&lt;=$D95,IF(MONTH(INDEX(My_Date,$C95+1))=L$1,INDEX(My_Date,$C95+1),""),"")&amp;
IF($C95+2&lt;=$D95,IF(MONTH(INDEX(My_Date,$C95+2))=L$1,INDEX(My_Date,$C95+2),""),"")&amp;
IF($C95+3&lt;=$D95,IF(MONTH(INDEX(My_Date,$C95+3))=L$1,INDEX(My_Date,$C95+3),""),"")&amp;
IF($C95+4&lt;=$D95,IF(MONTH(INDEX(My_Date,$C95+4))=L$1,INDEX(My_Date,$C95+4),""),"")&amp;
IF($C95+5&lt;=$D95,IF(MONTH(INDEX(My_Date,$C95+5))=L$1,INDEX(My_Date,$C95+5),""),"")&amp;
IF($C95+6&lt;=$D95,IF(MONTH(INDEX(My_Date,$C95+6))=L$1,INDEX(My_Date,$C95+6),""),"")&amp;
IF($C95+7&lt;=$D95,IF(MONTH(INDEX(My_Date,$C95+7))=L$1,INDEX(My_Date,$C95+7),""),"")&amp;
IF($C95+8&lt;=$D95,IF(MONTH(INDEX(My_Date,$C95+8))=L$1,INDEX(My_Date,$C95+8),""),"")&amp;
IF($C95+9&lt;=$D95,IF(MONTH(INDEX(My_Date,$C95+9))=L$1,INDEX(My_Date,$C95+9),""),"")&amp;
IF($C95+10&lt;=$D95,IF(MONTH(INDEX(My_Date,$C95+10))=L$1,INDEX(My_Date,$C95+10),""),"")&amp;
IF($C95+11&lt;=$D95,IF(MONTH(INDEX(My_Date,$C95+11))=L$1,INDEX(My_Date,$C95+11),""),""),IF(MONTH($A95)=L$1,$A95,""))</f>
        <v/>
      </c>
      <c r="M95" s="23" t="str" cm="1">
        <f t="array" ref="M95">IF($E95="Yes",IF($C95&lt;=$D95,IF(MONTH(INDEX(My_Date,$C95))=M$1,INDEX(My_Date,$C95),""),"")&amp;
IF($C95+1&lt;=$D95,IF(MONTH(INDEX(My_Date,$C95+1))=M$1,INDEX(My_Date,$C95+1),""),"")&amp;
IF($C95+2&lt;=$D95,IF(MONTH(INDEX(My_Date,$C95+2))=M$1,INDEX(My_Date,$C95+2),""),"")&amp;
IF($C95+3&lt;=$D95,IF(MONTH(INDEX(My_Date,$C95+3))=M$1,INDEX(My_Date,$C95+3),""),"")&amp;
IF($C95+4&lt;=$D95,IF(MONTH(INDEX(My_Date,$C95+4))=M$1,INDEX(My_Date,$C95+4),""),"")&amp;
IF($C95+5&lt;=$D95,IF(MONTH(INDEX(My_Date,$C95+5))=M$1,INDEX(My_Date,$C95+5),""),"")&amp;
IF($C95+6&lt;=$D95,IF(MONTH(INDEX(My_Date,$C95+6))=M$1,INDEX(My_Date,$C95+6),""),"")&amp;
IF($C95+7&lt;=$D95,IF(MONTH(INDEX(My_Date,$C95+7))=M$1,INDEX(My_Date,$C95+7),""),"")&amp;
IF($C95+8&lt;=$D95,IF(MONTH(INDEX(My_Date,$C95+8))=M$1,INDEX(My_Date,$C95+8),""),"")&amp;
IF($C95+9&lt;=$D95,IF(MONTH(INDEX(My_Date,$C95+9))=M$1,INDEX(My_Date,$C95+9),""),"")&amp;
IF($C95+10&lt;=$D95,IF(MONTH(INDEX(My_Date,$C95+10))=M$1,INDEX(My_Date,$C95+10),""),"")&amp;
IF($C95+11&lt;=$D95,IF(MONTH(INDEX(My_Date,$C95+11))=M$1,INDEX(My_Date,$C95+11),""),""),IF(MONTH($A95)=M$1,$A95,""))</f>
        <v/>
      </c>
      <c r="N95" s="23" t="str" cm="1">
        <f t="array" ref="N95">IF($E95="Yes",IF($C95&lt;=$D95,IF(MONTH(INDEX(My_Date,$C95))=N$1,INDEX(My_Date,$C95),""),"")&amp;
IF($C95+1&lt;=$D95,IF(MONTH(INDEX(My_Date,$C95+1))=N$1,INDEX(My_Date,$C95+1),""),"")&amp;
IF($C95+2&lt;=$D95,IF(MONTH(INDEX(My_Date,$C95+2))=N$1,INDEX(My_Date,$C95+2),""),"")&amp;
IF($C95+3&lt;=$D95,IF(MONTH(INDEX(My_Date,$C95+3))=N$1,INDEX(My_Date,$C95+3),""),"")&amp;
IF($C95+4&lt;=$D95,IF(MONTH(INDEX(My_Date,$C95+4))=N$1,INDEX(My_Date,$C95+4),""),"")&amp;
IF($C95+5&lt;=$D95,IF(MONTH(INDEX(My_Date,$C95+5))=N$1,INDEX(My_Date,$C95+5),""),"")&amp;
IF($C95+6&lt;=$D95,IF(MONTH(INDEX(My_Date,$C95+6))=N$1,INDEX(My_Date,$C95+6),""),"")&amp;
IF($C95+7&lt;=$D95,IF(MONTH(INDEX(My_Date,$C95+7))=N$1,INDEX(My_Date,$C95+7),""),"")&amp;
IF($C95+8&lt;=$D95,IF(MONTH(INDEX(My_Date,$C95+8))=N$1,INDEX(My_Date,$C95+8),""),"")&amp;
IF($C95+9&lt;=$D95,IF(MONTH(INDEX(My_Date,$C95+9))=N$1,INDEX(My_Date,$C95+9),""),"")&amp;
IF($C95+10&lt;=$D95,IF(MONTH(INDEX(My_Date,$C95+10))=N$1,INDEX(My_Date,$C95+10),""),"")&amp;
IF($C95+11&lt;=$D95,IF(MONTH(INDEX(My_Date,$C95+11))=N$1,INDEX(My_Date,$C95+11),""),""),IF(MONTH($A95)=N$1,$A95,""))</f>
        <v/>
      </c>
      <c r="O95" s="23" t="str" cm="1">
        <f t="array" ref="O95">IF($E95="Yes",IF($C95&lt;=$D95,IF(MONTH(INDEX(My_Date,$C95))=O$1,INDEX(My_Date,$C95),""),"")&amp;
IF($C95+1&lt;=$D95,IF(MONTH(INDEX(My_Date,$C95+1))=O$1,INDEX(My_Date,$C95+1),""),"")&amp;
IF($C95+2&lt;=$D95,IF(MONTH(INDEX(My_Date,$C95+2))=O$1,INDEX(My_Date,$C95+2),""),"")&amp;
IF($C95+3&lt;=$D95,IF(MONTH(INDEX(My_Date,$C95+3))=O$1,INDEX(My_Date,$C95+3),""),"")&amp;
IF($C95+4&lt;=$D95,IF(MONTH(INDEX(My_Date,$C95+4))=O$1,INDEX(My_Date,$C95+4),""),"")&amp;
IF($C95+5&lt;=$D95,IF(MONTH(INDEX(My_Date,$C95+5))=O$1,INDEX(My_Date,$C95+5),""),"")&amp;
IF($C95+6&lt;=$D95,IF(MONTH(INDEX(My_Date,$C95+6))=O$1,INDEX(My_Date,$C95+6),""),"")&amp;
IF($C95+7&lt;=$D95,IF(MONTH(INDEX(My_Date,$C95+7))=O$1,INDEX(My_Date,$C95+7),""),"")&amp;
IF($C95+8&lt;=$D95,IF(MONTH(INDEX(My_Date,$C95+8))=O$1,INDEX(My_Date,$C95+8),""),"")&amp;
IF($C95+9&lt;=$D95,IF(MONTH(INDEX(My_Date,$C95+9))=O$1,INDEX(My_Date,$C95+9),""),"")&amp;
IF($C95+10&lt;=$D95,IF(MONTH(INDEX(My_Date,$C95+10))=O$1,INDEX(My_Date,$C95+10),""),"")&amp;
IF($C95+11&lt;=$D95,IF(MONTH(INDEX(My_Date,$C95+11))=O$1,INDEX(My_Date,$C95+11),""),""),IF(MONTH($A95)=O$1,$A95,""))</f>
        <v/>
      </c>
      <c r="P95" s="23" t="str" cm="1">
        <f t="array" ref="P95">IF($E95="Yes",IF($C95&lt;=$D95,IF(MONTH(INDEX(My_Date,$C95))=P$1,INDEX(My_Date,$C95),""),"")&amp;
IF($C95+1&lt;=$D95,IF(MONTH(INDEX(My_Date,$C95+1))=P$1,INDEX(My_Date,$C95+1),""),"")&amp;
IF($C95+2&lt;=$D95,IF(MONTH(INDEX(My_Date,$C95+2))=P$1,INDEX(My_Date,$C95+2),""),"")&amp;
IF($C95+3&lt;=$D95,IF(MONTH(INDEX(My_Date,$C95+3))=P$1,INDEX(My_Date,$C95+3),""),"")&amp;
IF($C95+4&lt;=$D95,IF(MONTH(INDEX(My_Date,$C95+4))=P$1,INDEX(My_Date,$C95+4),""),"")&amp;
IF($C95+5&lt;=$D95,IF(MONTH(INDEX(My_Date,$C95+5))=P$1,INDEX(My_Date,$C95+5),""),"")&amp;
IF($C95+6&lt;=$D95,IF(MONTH(INDEX(My_Date,$C95+6))=P$1,INDEX(My_Date,$C95+6),""),"")&amp;
IF($C95+7&lt;=$D95,IF(MONTH(INDEX(My_Date,$C95+7))=P$1,INDEX(My_Date,$C95+7),""),"")&amp;
IF($C95+8&lt;=$D95,IF(MONTH(INDEX(My_Date,$C95+8))=P$1,INDEX(My_Date,$C95+8),""),"")&amp;
IF($C95+9&lt;=$D95,IF(MONTH(INDEX(My_Date,$C95+9))=P$1,INDEX(My_Date,$C95+9),""),"")&amp;
IF($C95+10&lt;=$D95,IF(MONTH(INDEX(My_Date,$C95+10))=P$1,INDEX(My_Date,$C95+10),""),"")&amp;
IF($C95+11&lt;=$D95,IF(MONTH(INDEX(My_Date,$C95+11))=P$1,INDEX(My_Date,$C95+11),""),""),IF(MONTH($A95)=P$1,$A95,""))</f>
        <v/>
      </c>
      <c r="Q95" s="23" cm="1">
        <f t="array" ref="Q95">IF($E95="Yes",IF($C95&lt;=$D95,IF(MONTH(INDEX(My_Date,$C95))=Q$1,INDEX(My_Date,$C95),""),"")&amp;
IF($C95+1&lt;=$D95,IF(MONTH(INDEX(My_Date,$C95+1))=Q$1,INDEX(My_Date,$C95+1),""),"")&amp;
IF($C95+2&lt;=$D95,IF(MONTH(INDEX(My_Date,$C95+2))=Q$1,INDEX(My_Date,$C95+2),""),"")&amp;
IF($C95+3&lt;=$D95,IF(MONTH(INDEX(My_Date,$C95+3))=Q$1,INDEX(My_Date,$C95+3),""),"")&amp;
IF($C95+4&lt;=$D95,IF(MONTH(INDEX(My_Date,$C95+4))=Q$1,INDEX(My_Date,$C95+4),""),"")&amp;
IF($C95+5&lt;=$D95,IF(MONTH(INDEX(My_Date,$C95+5))=Q$1,INDEX(My_Date,$C95+5),""),"")&amp;
IF($C95+6&lt;=$D95,IF(MONTH(INDEX(My_Date,$C95+6))=Q$1,INDEX(My_Date,$C95+6),""),"")&amp;
IF($C95+7&lt;=$D95,IF(MONTH(INDEX(My_Date,$C95+7))=Q$1,INDEX(My_Date,$C95+7),""),"")&amp;
IF($C95+8&lt;=$D95,IF(MONTH(INDEX(My_Date,$C95+8))=Q$1,INDEX(My_Date,$C95+8),""),"")&amp;
IF($C95+9&lt;=$D95,IF(MONTH(INDEX(My_Date,$C95+9))=Q$1,INDEX(My_Date,$C95+9),""),"")&amp;
IF($C95+10&lt;=$D95,IF(MONTH(INDEX(My_Date,$C95+10))=Q$1,INDEX(My_Date,$C95+10),""),"")&amp;
IF($C95+11&lt;=$D95,IF(MONTH(INDEX(My_Date,$C95+11))=Q$1,INDEX(My_Date,$C95+11),""),""),IF(MONTH($A95)=Q$1,$A95,""))</f>
        <v>53661</v>
      </c>
      <c r="R95" s="24" t="str" cm="1">
        <f t="array" ref="R95">IF($E95="Yes",IF($C95&lt;=$D95,IF(MONTH(INDEX(My_Date,$C95))=R$1,INDEX(My_Date,$C95),""),"")&amp;
IF($C95+1&lt;=$D95,IF(MONTH(INDEX(My_Date,$C95+1))=R$1,INDEX(My_Date,$C95+1),""),"")&amp;
IF($C95+2&lt;=$D95,IF(MONTH(INDEX(My_Date,$C95+2))=R$1,INDEX(My_Date,$C95+2),""),"")&amp;
IF($C95+3&lt;=$D95,IF(MONTH(INDEX(My_Date,$C95+3))=R$1,INDEX(My_Date,$C95+3),""),"")&amp;
IF($C95+4&lt;=$D95,IF(MONTH(INDEX(My_Date,$C95+4))=R$1,INDEX(My_Date,$C95+4),""),"")&amp;
IF($C95+5&lt;=$D95,IF(MONTH(INDEX(My_Date,$C95+5))=R$1,INDEX(My_Date,$C95+5),""),"")&amp;
IF($C95+6&lt;=$D95,IF(MONTH(INDEX(My_Date,$C95+6))=R$1,INDEX(My_Date,$C95+6),""),"")&amp;
IF($C95+7&lt;=$D95,IF(MONTH(INDEX(My_Date,$C95+7))=R$1,INDEX(My_Date,$C95+7),""),"")&amp;
IF($C95+8&lt;=$D95,IF(MONTH(INDEX(My_Date,$C95+8))=R$1,INDEX(My_Date,$C95+8),""),"")&amp;
IF($C95+9&lt;=$D95,IF(MONTH(INDEX(My_Date,$C95+9))=R$1,INDEX(My_Date,$C95+9),""),"")&amp;
IF($C95+10&lt;=$D95,IF(MONTH(INDEX(My_Date,$C95+10))=R$1,INDEX(My_Date,$C95+10),""),"")&amp;
IF($C95+11&lt;=$D95,IF(MONTH(INDEX(My_Date,$C95+11))=R$1,INDEX(My_Date,$C95+11),""),""),IF(MONTH($A95)=R$1,$A95,""))</f>
        <v/>
      </c>
    </row>
    <row r="96" spans="1:18" x14ac:dyDescent="0.35">
      <c r="A96" s="4">
        <f>INDEX(Mom_s_Date,MATCH(F94,Mom_Year,0))</f>
        <v>53631</v>
      </c>
      <c r="B96" s="4">
        <f>INDEX(Mom_s_Date,MATCH(F94,Mom_Year,1))</f>
        <v>53631</v>
      </c>
      <c r="C96" s="5">
        <f>MATCH(A96,Mom_s_Date,0)</f>
        <v>26</v>
      </c>
      <c r="D96" s="5">
        <f>MATCH(B96,Mom_s_Date,0)</f>
        <v>26</v>
      </c>
      <c r="E96" s="5" t="str">
        <f t="shared" si="1"/>
        <v/>
      </c>
      <c r="F96" s="6" t="s">
        <v>1</v>
      </c>
      <c r="G96" s="18" t="str" cm="1">
        <f t="array" ref="G96">IF($E96="Yes",IF($C96&lt;=$D96,IF(MONTH(INDEX(Mom_s_Date,$C96))=G$1,INDEX(Mom_s_Date,$C96),""),"")&amp;
IF($C96+1&lt;=$D96,IF(MONTH(INDEX(Mom_s_Date,$C96+1))=G$1,INDEX(Mom_s_Date,$C96+1),""),"")&amp;
IF($C96+2&lt;=$D96,IF(MONTH(INDEX(Mom_s_Date,$C96+2))=G$1,INDEX(Mom_s_Date,$C96+2),""),"")&amp;
IF($C96+3&lt;=$D96,IF(MONTH(INDEX(Mom_s_Date,$C96+3))=G$1,INDEX(Mom_s_Date,$C96+3),""),"")&amp;
IF($C96+4&lt;=$D96,IF(MONTH(INDEX(Mom_s_Date,$C96+4))=G$1,INDEX(Mom_s_Date,$C96+4),""),"")&amp;
IF($C96+5&lt;=$D96,IF(MONTH(INDEX(Mom_s_Date,$C96+5))=G$1,INDEX(Mom_s_Date,$C96+5),""),"")&amp;
IF($C96+6&lt;=$D96,IF(MONTH(INDEX(Mom_s_Date,$C96+6))=G$1,INDEX(Mom_s_Date,$C96+6),""),"")&amp;
IF($C96+7&lt;=$D96,IF(MONTH(INDEX(Mom_s_Date,$C96+7))=G$1,INDEX(Mom_s_Date,$C96+7),""),"")&amp;
IF($C96+8&lt;=$D96,IF(MONTH(INDEX(Mom_s_Date,$C96+8))=G$1,INDEX(Mom_s_Date,$C96+8),""),"")&amp;
IF($C96+9&lt;=$D96,IF(MONTH(INDEX(Mom_s_Date,$C96+9))=G$1,INDEX(Mom_s_Date,$C96+9),""),"")&amp;
IF($C96+10&lt;=$D96,IF(MONTH(INDEX(Mom_s_Date,$C96+10))=G$1,INDEX(Mom_s_Date,$C96+10),""),"")&amp;
IF($C96+11&lt;=$D96,IF(MONTH(INDEX(Mom_s_Date,$C96+11))=G$1,INDEX(Mom_s_Date,$C96+11),""),""),IF(MONTH($A96)=G$1,$A96,""))</f>
        <v/>
      </c>
      <c r="H96" s="14" t="str" cm="1">
        <f t="array" ref="H96">IF($E96="Yes",IF($C96&lt;=$D96,IF(MONTH(INDEX(Mom_s_Date,$C96))=H$1,INDEX(Mom_s_Date,$C96),""),"")&amp;
IF($C96+1&lt;=$D96,IF(MONTH(INDEX(Mom_s_Date,$C96+1))=H$1,INDEX(Mom_s_Date,$C96+1),""),"")&amp;
IF($C96+2&lt;=$D96,IF(MONTH(INDEX(Mom_s_Date,$C96+2))=H$1,INDEX(Mom_s_Date,$C96+2),""),"")&amp;
IF($C96+3&lt;=$D96,IF(MONTH(INDEX(Mom_s_Date,$C96+3))=H$1,INDEX(Mom_s_Date,$C96+3),""),"")&amp;
IF($C96+4&lt;=$D96,IF(MONTH(INDEX(Mom_s_Date,$C96+4))=H$1,INDEX(Mom_s_Date,$C96+4),""),"")&amp;
IF($C96+5&lt;=$D96,IF(MONTH(INDEX(Mom_s_Date,$C96+5))=H$1,INDEX(Mom_s_Date,$C96+5),""),"")&amp;
IF($C96+6&lt;=$D96,IF(MONTH(INDEX(Mom_s_Date,$C96+6))=H$1,INDEX(Mom_s_Date,$C96+6),""),"")&amp;
IF($C96+7&lt;=$D96,IF(MONTH(INDEX(Mom_s_Date,$C96+7))=H$1,INDEX(Mom_s_Date,$C96+7),""),"")&amp;
IF($C96+8&lt;=$D96,IF(MONTH(INDEX(Mom_s_Date,$C96+8))=H$1,INDEX(Mom_s_Date,$C96+8),""),"")&amp;
IF($C96+9&lt;=$D96,IF(MONTH(INDEX(Mom_s_Date,$C96+9))=H$1,INDEX(Mom_s_Date,$C96+9),""),"")&amp;
IF($C96+10&lt;=$D96,IF(MONTH(INDEX(Mom_s_Date,$C96+10))=H$1,INDEX(Mom_s_Date,$C96+10),""),"")&amp;
IF($C96+11&lt;=$D96,IF(MONTH(INDEX(Mom_s_Date,$C96+11))=H$1,INDEX(Mom_s_Date,$C96+11),""),""),IF(MONTH($A96)=H$1,$A96,""))</f>
        <v/>
      </c>
      <c r="I96" s="14" t="str" cm="1">
        <f t="array" ref="I96">IF($E96="Yes",IF($C96&lt;=$D96,IF(MONTH(INDEX(Mom_s_Date,$C96))=I$1,INDEX(Mom_s_Date,$C96),""),"")&amp;
IF($C96+1&lt;=$D96,IF(MONTH(INDEX(Mom_s_Date,$C96+1))=I$1,INDEX(Mom_s_Date,$C96+1),""),"")&amp;
IF($C96+2&lt;=$D96,IF(MONTH(INDEX(Mom_s_Date,$C96+2))=I$1,INDEX(Mom_s_Date,$C96+2),""),"")&amp;
IF($C96+3&lt;=$D96,IF(MONTH(INDEX(Mom_s_Date,$C96+3))=I$1,INDEX(Mom_s_Date,$C96+3),""),"")&amp;
IF($C96+4&lt;=$D96,IF(MONTH(INDEX(Mom_s_Date,$C96+4))=I$1,INDEX(Mom_s_Date,$C96+4),""),"")&amp;
IF($C96+5&lt;=$D96,IF(MONTH(INDEX(Mom_s_Date,$C96+5))=I$1,INDEX(Mom_s_Date,$C96+5),""),"")&amp;
IF($C96+6&lt;=$D96,IF(MONTH(INDEX(Mom_s_Date,$C96+6))=I$1,INDEX(Mom_s_Date,$C96+6),""),"")&amp;
IF($C96+7&lt;=$D96,IF(MONTH(INDEX(Mom_s_Date,$C96+7))=I$1,INDEX(Mom_s_Date,$C96+7),""),"")&amp;
IF($C96+8&lt;=$D96,IF(MONTH(INDEX(Mom_s_Date,$C96+8))=I$1,INDEX(Mom_s_Date,$C96+8),""),"")&amp;
IF($C96+9&lt;=$D96,IF(MONTH(INDEX(Mom_s_Date,$C96+9))=I$1,INDEX(Mom_s_Date,$C96+9),""),"")&amp;
IF($C96+10&lt;=$D96,IF(MONTH(INDEX(Mom_s_Date,$C96+10))=I$1,INDEX(Mom_s_Date,$C96+10),""),"")&amp;
IF($C96+11&lt;=$D96,IF(MONTH(INDEX(Mom_s_Date,$C96+11))=I$1,INDEX(Mom_s_Date,$C96+11),""),""),IF(MONTH($A96)=I$1,$A96,""))</f>
        <v/>
      </c>
      <c r="J96" s="14" t="str" cm="1">
        <f t="array" ref="J96">IF($E96="Yes",IF($C96&lt;=$D96,IF(MONTH(INDEX(Mom_s_Date,$C96))=J$1,INDEX(Mom_s_Date,$C96),""),"")&amp;
IF($C96+1&lt;=$D96,IF(MONTH(INDEX(Mom_s_Date,$C96+1))=J$1,INDEX(Mom_s_Date,$C96+1),""),"")&amp;
IF($C96+2&lt;=$D96,IF(MONTH(INDEX(Mom_s_Date,$C96+2))=J$1,INDEX(Mom_s_Date,$C96+2),""),"")&amp;
IF($C96+3&lt;=$D96,IF(MONTH(INDEX(Mom_s_Date,$C96+3))=J$1,INDEX(Mom_s_Date,$C96+3),""),"")&amp;
IF($C96+4&lt;=$D96,IF(MONTH(INDEX(Mom_s_Date,$C96+4))=J$1,INDEX(Mom_s_Date,$C96+4),""),"")&amp;
IF($C96+5&lt;=$D96,IF(MONTH(INDEX(Mom_s_Date,$C96+5))=J$1,INDEX(Mom_s_Date,$C96+5),""),"")&amp;
IF($C96+6&lt;=$D96,IF(MONTH(INDEX(Mom_s_Date,$C96+6))=J$1,INDEX(Mom_s_Date,$C96+6),""),"")&amp;
IF($C96+7&lt;=$D96,IF(MONTH(INDEX(Mom_s_Date,$C96+7))=J$1,INDEX(Mom_s_Date,$C96+7),""),"")&amp;
IF($C96+8&lt;=$D96,IF(MONTH(INDEX(Mom_s_Date,$C96+8))=J$1,INDEX(Mom_s_Date,$C96+8),""),"")&amp;
IF($C96+9&lt;=$D96,IF(MONTH(INDEX(Mom_s_Date,$C96+9))=J$1,INDEX(Mom_s_Date,$C96+9),""),"")&amp;
IF($C96+10&lt;=$D96,IF(MONTH(INDEX(Mom_s_Date,$C96+10))=J$1,INDEX(Mom_s_Date,$C96+10),""),"")&amp;
IF($C96+11&lt;=$D96,IF(MONTH(INDEX(Mom_s_Date,$C96+11))=J$1,INDEX(Mom_s_Date,$C96+11),""),""),IF(MONTH($A96)=J$1,$A96,""))</f>
        <v/>
      </c>
      <c r="K96" s="14" t="str" cm="1">
        <f t="array" ref="K96">IF($E96="Yes",IF($C96&lt;=$D96,IF(MONTH(INDEX(Mom_s_Date,$C96))=K$1,INDEX(Mom_s_Date,$C96),""),"")&amp;
IF($C96+1&lt;=$D96,IF(MONTH(INDEX(Mom_s_Date,$C96+1))=K$1,INDEX(Mom_s_Date,$C96+1),""),"")&amp;
IF($C96+2&lt;=$D96,IF(MONTH(INDEX(Mom_s_Date,$C96+2))=K$1,INDEX(Mom_s_Date,$C96+2),""),"")&amp;
IF($C96+3&lt;=$D96,IF(MONTH(INDEX(Mom_s_Date,$C96+3))=K$1,INDEX(Mom_s_Date,$C96+3),""),"")&amp;
IF($C96+4&lt;=$D96,IF(MONTH(INDEX(Mom_s_Date,$C96+4))=K$1,INDEX(Mom_s_Date,$C96+4),""),"")&amp;
IF($C96+5&lt;=$D96,IF(MONTH(INDEX(Mom_s_Date,$C96+5))=K$1,INDEX(Mom_s_Date,$C96+5),""),"")&amp;
IF($C96+6&lt;=$D96,IF(MONTH(INDEX(Mom_s_Date,$C96+6))=K$1,INDEX(Mom_s_Date,$C96+6),""),"")&amp;
IF($C96+7&lt;=$D96,IF(MONTH(INDEX(Mom_s_Date,$C96+7))=K$1,INDEX(Mom_s_Date,$C96+7),""),"")&amp;
IF($C96+8&lt;=$D96,IF(MONTH(INDEX(Mom_s_Date,$C96+8))=K$1,INDEX(Mom_s_Date,$C96+8),""),"")&amp;
IF($C96+9&lt;=$D96,IF(MONTH(INDEX(Mom_s_Date,$C96+9))=K$1,INDEX(Mom_s_Date,$C96+9),""),"")&amp;
IF($C96+10&lt;=$D96,IF(MONTH(INDEX(Mom_s_Date,$C96+10))=K$1,INDEX(Mom_s_Date,$C96+10),""),"")&amp;
IF($C96+11&lt;=$D96,IF(MONTH(INDEX(Mom_s_Date,$C96+11))=K$1,INDEX(Mom_s_Date,$C96+11),""),""),IF(MONTH($A96)=K$1,$A96,""))</f>
        <v/>
      </c>
      <c r="L96" s="14" t="str" cm="1">
        <f t="array" ref="L96">IF($E96="Yes",IF($C96&lt;=$D96,IF(MONTH(INDEX(Mom_s_Date,$C96))=L$1,INDEX(Mom_s_Date,$C96),""),"")&amp;
IF($C96+1&lt;=$D96,IF(MONTH(INDEX(Mom_s_Date,$C96+1))=L$1,INDEX(Mom_s_Date,$C96+1),""),"")&amp;
IF($C96+2&lt;=$D96,IF(MONTH(INDEX(Mom_s_Date,$C96+2))=L$1,INDEX(Mom_s_Date,$C96+2),""),"")&amp;
IF($C96+3&lt;=$D96,IF(MONTH(INDEX(Mom_s_Date,$C96+3))=L$1,INDEX(Mom_s_Date,$C96+3),""),"")&amp;
IF($C96+4&lt;=$D96,IF(MONTH(INDEX(Mom_s_Date,$C96+4))=L$1,INDEX(Mom_s_Date,$C96+4),""),"")&amp;
IF($C96+5&lt;=$D96,IF(MONTH(INDEX(Mom_s_Date,$C96+5))=L$1,INDEX(Mom_s_Date,$C96+5),""),"")&amp;
IF($C96+6&lt;=$D96,IF(MONTH(INDEX(Mom_s_Date,$C96+6))=L$1,INDEX(Mom_s_Date,$C96+6),""),"")&amp;
IF($C96+7&lt;=$D96,IF(MONTH(INDEX(Mom_s_Date,$C96+7))=L$1,INDEX(Mom_s_Date,$C96+7),""),"")&amp;
IF($C96+8&lt;=$D96,IF(MONTH(INDEX(Mom_s_Date,$C96+8))=L$1,INDEX(Mom_s_Date,$C96+8),""),"")&amp;
IF($C96+9&lt;=$D96,IF(MONTH(INDEX(Mom_s_Date,$C96+9))=L$1,INDEX(Mom_s_Date,$C96+9),""),"")&amp;
IF($C96+10&lt;=$D96,IF(MONTH(INDEX(Mom_s_Date,$C96+10))=L$1,INDEX(Mom_s_Date,$C96+10),""),"")&amp;
IF($C96+11&lt;=$D96,IF(MONTH(INDEX(Mom_s_Date,$C96+11))=L$1,INDEX(Mom_s_Date,$C96+11),""),""),IF(MONTH($A96)=L$1,$A96,""))</f>
        <v/>
      </c>
      <c r="M96" s="14" t="str" cm="1">
        <f t="array" ref="M96">IF($E96="Yes",IF($C96&lt;=$D96,IF(MONTH(INDEX(Mom_s_Date,$C96))=M$1,INDEX(Mom_s_Date,$C96),""),"")&amp;
IF($C96+1&lt;=$D96,IF(MONTH(INDEX(Mom_s_Date,$C96+1))=M$1,INDEX(Mom_s_Date,$C96+1),""),"")&amp;
IF($C96+2&lt;=$D96,IF(MONTH(INDEX(Mom_s_Date,$C96+2))=M$1,INDEX(Mom_s_Date,$C96+2),""),"")&amp;
IF($C96+3&lt;=$D96,IF(MONTH(INDEX(Mom_s_Date,$C96+3))=M$1,INDEX(Mom_s_Date,$C96+3),""),"")&amp;
IF($C96+4&lt;=$D96,IF(MONTH(INDEX(Mom_s_Date,$C96+4))=M$1,INDEX(Mom_s_Date,$C96+4),""),"")&amp;
IF($C96+5&lt;=$D96,IF(MONTH(INDEX(Mom_s_Date,$C96+5))=M$1,INDEX(Mom_s_Date,$C96+5),""),"")&amp;
IF($C96+6&lt;=$D96,IF(MONTH(INDEX(Mom_s_Date,$C96+6))=M$1,INDEX(Mom_s_Date,$C96+6),""),"")&amp;
IF($C96+7&lt;=$D96,IF(MONTH(INDEX(Mom_s_Date,$C96+7))=M$1,INDEX(Mom_s_Date,$C96+7),""),"")&amp;
IF($C96+8&lt;=$D96,IF(MONTH(INDEX(Mom_s_Date,$C96+8))=M$1,INDEX(Mom_s_Date,$C96+8),""),"")&amp;
IF($C96+9&lt;=$D96,IF(MONTH(INDEX(Mom_s_Date,$C96+9))=M$1,INDEX(Mom_s_Date,$C96+9),""),"")&amp;
IF($C96+10&lt;=$D96,IF(MONTH(INDEX(Mom_s_Date,$C96+10))=M$1,INDEX(Mom_s_Date,$C96+10),""),"")&amp;
IF($C96+11&lt;=$D96,IF(MONTH(INDEX(Mom_s_Date,$C96+11))=M$1,INDEX(Mom_s_Date,$C96+11),""),""),IF(MONTH($A96)=M$1,$A96,""))</f>
        <v/>
      </c>
      <c r="N96" s="14" t="str" cm="1">
        <f t="array" ref="N96">IF($E96="Yes",IF($C96&lt;=$D96,IF(MONTH(INDEX(Mom_s_Date,$C96))=N$1,INDEX(Mom_s_Date,$C96),""),"")&amp;
IF($C96+1&lt;=$D96,IF(MONTH(INDEX(Mom_s_Date,$C96+1))=N$1,INDEX(Mom_s_Date,$C96+1),""),"")&amp;
IF($C96+2&lt;=$D96,IF(MONTH(INDEX(Mom_s_Date,$C96+2))=N$1,INDEX(Mom_s_Date,$C96+2),""),"")&amp;
IF($C96+3&lt;=$D96,IF(MONTH(INDEX(Mom_s_Date,$C96+3))=N$1,INDEX(Mom_s_Date,$C96+3),""),"")&amp;
IF($C96+4&lt;=$D96,IF(MONTH(INDEX(Mom_s_Date,$C96+4))=N$1,INDEX(Mom_s_Date,$C96+4),""),"")&amp;
IF($C96+5&lt;=$D96,IF(MONTH(INDEX(Mom_s_Date,$C96+5))=N$1,INDEX(Mom_s_Date,$C96+5),""),"")&amp;
IF($C96+6&lt;=$D96,IF(MONTH(INDEX(Mom_s_Date,$C96+6))=N$1,INDEX(Mom_s_Date,$C96+6),""),"")&amp;
IF($C96+7&lt;=$D96,IF(MONTH(INDEX(Mom_s_Date,$C96+7))=N$1,INDEX(Mom_s_Date,$C96+7),""),"")&amp;
IF($C96+8&lt;=$D96,IF(MONTH(INDEX(Mom_s_Date,$C96+8))=N$1,INDEX(Mom_s_Date,$C96+8),""),"")&amp;
IF($C96+9&lt;=$D96,IF(MONTH(INDEX(Mom_s_Date,$C96+9))=N$1,INDEX(Mom_s_Date,$C96+9),""),"")&amp;
IF($C96+10&lt;=$D96,IF(MONTH(INDEX(Mom_s_Date,$C96+10))=N$1,INDEX(Mom_s_Date,$C96+10),""),"")&amp;
IF($C96+11&lt;=$D96,IF(MONTH(INDEX(Mom_s_Date,$C96+11))=N$1,INDEX(Mom_s_Date,$C96+11),""),""),IF(MONTH($A96)=N$1,$A96,""))</f>
        <v/>
      </c>
      <c r="O96" s="14" t="str" cm="1">
        <f t="array" ref="O96">IF($E96="Yes",IF($C96&lt;=$D96,IF(MONTH(INDEX(Mom_s_Date,$C96))=O$1,INDEX(Mom_s_Date,$C96),""),"")&amp;
IF($C96+1&lt;=$D96,IF(MONTH(INDEX(Mom_s_Date,$C96+1))=O$1,INDEX(Mom_s_Date,$C96+1),""),"")&amp;
IF($C96+2&lt;=$D96,IF(MONTH(INDEX(Mom_s_Date,$C96+2))=O$1,INDEX(Mom_s_Date,$C96+2),""),"")&amp;
IF($C96+3&lt;=$D96,IF(MONTH(INDEX(Mom_s_Date,$C96+3))=O$1,INDEX(Mom_s_Date,$C96+3),""),"")&amp;
IF($C96+4&lt;=$D96,IF(MONTH(INDEX(Mom_s_Date,$C96+4))=O$1,INDEX(Mom_s_Date,$C96+4),""),"")&amp;
IF($C96+5&lt;=$D96,IF(MONTH(INDEX(Mom_s_Date,$C96+5))=O$1,INDEX(Mom_s_Date,$C96+5),""),"")&amp;
IF($C96+6&lt;=$D96,IF(MONTH(INDEX(Mom_s_Date,$C96+6))=O$1,INDEX(Mom_s_Date,$C96+6),""),"")&amp;
IF($C96+7&lt;=$D96,IF(MONTH(INDEX(Mom_s_Date,$C96+7))=O$1,INDEX(Mom_s_Date,$C96+7),""),"")&amp;
IF($C96+8&lt;=$D96,IF(MONTH(INDEX(Mom_s_Date,$C96+8))=O$1,INDEX(Mom_s_Date,$C96+8),""),"")&amp;
IF($C96+9&lt;=$D96,IF(MONTH(INDEX(Mom_s_Date,$C96+9))=O$1,INDEX(Mom_s_Date,$C96+9),""),"")&amp;
IF($C96+10&lt;=$D96,IF(MONTH(INDEX(Mom_s_Date,$C96+10))=O$1,INDEX(Mom_s_Date,$C96+10),""),"")&amp;
IF($C96+11&lt;=$D96,IF(MONTH(INDEX(Mom_s_Date,$C96+11))=O$1,INDEX(Mom_s_Date,$C96+11),""),""),IF(MONTH($A96)=O$1,$A96,""))</f>
        <v/>
      </c>
      <c r="P96" s="14" cm="1">
        <f t="array" ref="P96">IF($E96="Yes",IF($C96&lt;=$D96,IF(MONTH(INDEX(Mom_s_Date,$C96))=P$1,INDEX(Mom_s_Date,$C96),""),"")&amp;
IF($C96+1&lt;=$D96,IF(MONTH(INDEX(Mom_s_Date,$C96+1))=P$1,INDEX(Mom_s_Date,$C96+1),""),"")&amp;
IF($C96+2&lt;=$D96,IF(MONTH(INDEX(Mom_s_Date,$C96+2))=P$1,INDEX(Mom_s_Date,$C96+2),""),"")&amp;
IF($C96+3&lt;=$D96,IF(MONTH(INDEX(Mom_s_Date,$C96+3))=P$1,INDEX(Mom_s_Date,$C96+3),""),"")&amp;
IF($C96+4&lt;=$D96,IF(MONTH(INDEX(Mom_s_Date,$C96+4))=P$1,INDEX(Mom_s_Date,$C96+4),""),"")&amp;
IF($C96+5&lt;=$D96,IF(MONTH(INDEX(Mom_s_Date,$C96+5))=P$1,INDEX(Mom_s_Date,$C96+5),""),"")&amp;
IF($C96+6&lt;=$D96,IF(MONTH(INDEX(Mom_s_Date,$C96+6))=P$1,INDEX(Mom_s_Date,$C96+6),""),"")&amp;
IF($C96+7&lt;=$D96,IF(MONTH(INDEX(Mom_s_Date,$C96+7))=P$1,INDEX(Mom_s_Date,$C96+7),""),"")&amp;
IF($C96+8&lt;=$D96,IF(MONTH(INDEX(Mom_s_Date,$C96+8))=P$1,INDEX(Mom_s_Date,$C96+8),""),"")&amp;
IF($C96+9&lt;=$D96,IF(MONTH(INDEX(Mom_s_Date,$C96+9))=P$1,INDEX(Mom_s_Date,$C96+9),""),"")&amp;
IF($C96+10&lt;=$D96,IF(MONTH(INDEX(Mom_s_Date,$C96+10))=P$1,INDEX(Mom_s_Date,$C96+10),""),"")&amp;
IF($C96+11&lt;=$D96,IF(MONTH(INDEX(Mom_s_Date,$C96+11))=P$1,INDEX(Mom_s_Date,$C96+11),""),""),IF(MONTH($A96)=P$1,$A96,""))</f>
        <v>53631</v>
      </c>
      <c r="Q96" s="14" t="str" cm="1">
        <f t="array" ref="Q96">IF($E96="Yes",IF($C96&lt;=$D96,IF(MONTH(INDEX(Mom_s_Date,$C96))=Q$1,INDEX(Mom_s_Date,$C96),""),"")&amp;
IF($C96+1&lt;=$D96,IF(MONTH(INDEX(Mom_s_Date,$C96+1))=Q$1,INDEX(Mom_s_Date,$C96+1),""),"")&amp;
IF($C96+2&lt;=$D96,IF(MONTH(INDEX(Mom_s_Date,$C96+2))=Q$1,INDEX(Mom_s_Date,$C96+2),""),"")&amp;
IF($C96+3&lt;=$D96,IF(MONTH(INDEX(Mom_s_Date,$C96+3))=Q$1,INDEX(Mom_s_Date,$C96+3),""),"")&amp;
IF($C96+4&lt;=$D96,IF(MONTH(INDEX(Mom_s_Date,$C96+4))=Q$1,INDEX(Mom_s_Date,$C96+4),""),"")&amp;
IF($C96+5&lt;=$D96,IF(MONTH(INDEX(Mom_s_Date,$C96+5))=Q$1,INDEX(Mom_s_Date,$C96+5),""),"")&amp;
IF($C96+6&lt;=$D96,IF(MONTH(INDEX(Mom_s_Date,$C96+6))=Q$1,INDEX(Mom_s_Date,$C96+6),""),"")&amp;
IF($C96+7&lt;=$D96,IF(MONTH(INDEX(Mom_s_Date,$C96+7))=Q$1,INDEX(Mom_s_Date,$C96+7),""),"")&amp;
IF($C96+8&lt;=$D96,IF(MONTH(INDEX(Mom_s_Date,$C96+8))=Q$1,INDEX(Mom_s_Date,$C96+8),""),"")&amp;
IF($C96+9&lt;=$D96,IF(MONTH(INDEX(Mom_s_Date,$C96+9))=Q$1,INDEX(Mom_s_Date,$C96+9),""),"")&amp;
IF($C96+10&lt;=$D96,IF(MONTH(INDEX(Mom_s_Date,$C96+10))=Q$1,INDEX(Mom_s_Date,$C96+10),""),"")&amp;
IF($C96+11&lt;=$D96,IF(MONTH(INDEX(Mom_s_Date,$C96+11))=Q$1,INDEX(Mom_s_Date,$C96+11),""),""),IF(MONTH($A96)=Q$1,$A96,""))</f>
        <v/>
      </c>
      <c r="R96" s="15" t="str" cm="1">
        <f t="array" ref="R96">IF($E96="Yes",IF($C96&lt;=$D96,IF(MONTH(INDEX(Mom_s_Date,$C96))=R$1,INDEX(Mom_s_Date,$C96),""),"")&amp;
IF($C96+1&lt;=$D96,IF(MONTH(INDEX(Mom_s_Date,$C96+1))=R$1,INDEX(Mom_s_Date,$C96+1),""),"")&amp;
IF($C96+2&lt;=$D96,IF(MONTH(INDEX(Mom_s_Date,$C96+2))=R$1,INDEX(Mom_s_Date,$C96+2),""),"")&amp;
IF($C96+3&lt;=$D96,IF(MONTH(INDEX(Mom_s_Date,$C96+3))=R$1,INDEX(Mom_s_Date,$C96+3),""),"")&amp;
IF($C96+4&lt;=$D96,IF(MONTH(INDEX(Mom_s_Date,$C96+4))=R$1,INDEX(Mom_s_Date,$C96+4),""),"")&amp;
IF($C96+5&lt;=$D96,IF(MONTH(INDEX(Mom_s_Date,$C96+5))=R$1,INDEX(Mom_s_Date,$C96+5),""),"")&amp;
IF($C96+6&lt;=$D96,IF(MONTH(INDEX(Mom_s_Date,$C96+6))=R$1,INDEX(Mom_s_Date,$C96+6),""),"")&amp;
IF($C96+7&lt;=$D96,IF(MONTH(INDEX(Mom_s_Date,$C96+7))=R$1,INDEX(Mom_s_Date,$C96+7),""),"")&amp;
IF($C96+8&lt;=$D96,IF(MONTH(INDEX(Mom_s_Date,$C96+8))=R$1,INDEX(Mom_s_Date,$C96+8),""),"")&amp;
IF($C96+9&lt;=$D96,IF(MONTH(INDEX(Mom_s_Date,$C96+9))=R$1,INDEX(Mom_s_Date,$C96+9),""),"")&amp;
IF($C96+10&lt;=$D96,IF(MONTH(INDEX(Mom_s_Date,$C96+10))=R$1,INDEX(Mom_s_Date,$C96+10),""),"")&amp;
IF($C96+11&lt;=$D96,IF(MONTH(INDEX(Mom_s_Date,$C96+11))=R$1,INDEX(Mom_s_Date,$C96+11),""),""),IF(MONTH($A96)=R$1,$A96,""))</f>
        <v/>
      </c>
    </row>
    <row r="97" spans="1:18" x14ac:dyDescent="0.35">
      <c r="A97" s="4">
        <f>INDEX(Dad_s_Date,MATCH(F94,Dad_Year,0))</f>
        <v>53626</v>
      </c>
      <c r="B97" s="4">
        <f>INDEX(Dad_s_Date,MATCH(F94,Dad_Year,1))</f>
        <v>53626</v>
      </c>
      <c r="C97" s="5">
        <f>MATCH(A97,Dad_s_Date,0)</f>
        <v>24</v>
      </c>
      <c r="D97" s="5">
        <f>MATCH(B97,Dad_s_Date,0)</f>
        <v>24</v>
      </c>
      <c r="E97" s="5" t="str">
        <f t="shared" si="1"/>
        <v/>
      </c>
      <c r="F97" s="6" t="s">
        <v>2</v>
      </c>
      <c r="G97" s="19" t="str" cm="1">
        <f t="array" ref="G97">IF($E97="Yes",IF($C97&lt;=$D97,IF(MONTH(INDEX(Dad_s_Date,$C97))=G$1,INDEX(Dad_s_Date,$C97),""),"")&amp;
IF($C97+1&lt;=$D97,IF(MONTH(INDEX(Dad_s_Date,$C97+1))=G$1,INDEX(Dad_s_Date,$C97+1),""),"")&amp;
IF($C97+2&lt;=$D97,IF(MONTH(INDEX(Dad_s_Date,$C97+2))=G$1,INDEX(Dad_s_Date,$C97+2),""),"")&amp;
IF($C97+3&lt;=$D97,IF(MONTH(INDEX(Dad_s_Date,$C97+3))=G$1,INDEX(Dad_s_Date,$C97+3),""),"")&amp;
IF($C97+4&lt;=$D97,IF(MONTH(INDEX(Dad_s_Date,$C97+4))=G$1,INDEX(Dad_s_Date,$C97+4),""),"")&amp;
IF($C97+5&lt;=$D97,IF(MONTH(INDEX(Dad_s_Date,$C97+5))=G$1,INDEX(Dad_s_Date,$C97+5),""),"")&amp;
IF($C97+6&lt;=$D97,IF(MONTH(INDEX(Dad_s_Date,$C97+6))=G$1,INDEX(Dad_s_Date,$C97+6),""),"")&amp;
IF($C97+7&lt;=$D97,IF(MONTH(INDEX(Dad_s_Date,$C97+7))=G$1,INDEX(Dad_s_Date,$C97+7),""),"")&amp;
IF($C97+8&lt;=$D97,IF(MONTH(INDEX(Dad_s_Date,$C97+8))=G$1,INDEX(Dad_s_Date,$C97+8),""),"")&amp;
IF($C97+9&lt;=$D97,IF(MONTH(INDEX(Dad_s_Date,$C97+9))=G$1,INDEX(Dad_s_Date,$C97+9),""),"")&amp;
IF($C97+10&lt;=$D97,IF(MONTH(INDEX(Dad_s_Date,$C97+10))=G$1,INDEX(Dad_s_Date,$C97+10),""),"")&amp;
IF($C97+11&lt;=$D97,IF(MONTH(INDEX(Dad_s_Date,$C97+11))=G$1,INDEX(Dad_s_Date,$C97+11),""),""),IF(MONTH($A97)=G$1,$A97,""))</f>
        <v/>
      </c>
      <c r="H97" s="16" t="str" cm="1">
        <f t="array" ref="H97">IF($E97="Yes",IF($C97&lt;=$D97,IF(MONTH(INDEX(Dad_s_Date,$C97))=H$1,INDEX(Dad_s_Date,$C97),""),"")&amp;
IF($C97+1&lt;=$D97,IF(MONTH(INDEX(Dad_s_Date,$C97+1))=H$1,INDEX(Dad_s_Date,$C97+1),""),"")&amp;
IF($C97+2&lt;=$D97,IF(MONTH(INDEX(Dad_s_Date,$C97+2))=H$1,INDEX(Dad_s_Date,$C97+2),""),"")&amp;
IF($C97+3&lt;=$D97,IF(MONTH(INDEX(Dad_s_Date,$C97+3))=H$1,INDEX(Dad_s_Date,$C97+3),""),"")&amp;
IF($C97+4&lt;=$D97,IF(MONTH(INDEX(Dad_s_Date,$C97+4))=H$1,INDEX(Dad_s_Date,$C97+4),""),"")&amp;
IF($C97+5&lt;=$D97,IF(MONTH(INDEX(Dad_s_Date,$C97+5))=H$1,INDEX(Dad_s_Date,$C97+5),""),"")&amp;
IF($C97+6&lt;=$D97,IF(MONTH(INDEX(Dad_s_Date,$C97+6))=H$1,INDEX(Dad_s_Date,$C97+6),""),"")&amp;
IF($C97+7&lt;=$D97,IF(MONTH(INDEX(Dad_s_Date,$C97+7))=H$1,INDEX(Dad_s_Date,$C97+7),""),"")&amp;
IF($C97+8&lt;=$D97,IF(MONTH(INDEX(Dad_s_Date,$C97+8))=H$1,INDEX(Dad_s_Date,$C97+8),""),"")&amp;
IF($C97+9&lt;=$D97,IF(MONTH(INDEX(Dad_s_Date,$C97+9))=H$1,INDEX(Dad_s_Date,$C97+9),""),"")&amp;
IF($C97+10&lt;=$D97,IF(MONTH(INDEX(Dad_s_Date,$C97+10))=H$1,INDEX(Dad_s_Date,$C97+10),""),"")&amp;
IF($C97+11&lt;=$D97,IF(MONTH(INDEX(Dad_s_Date,$C97+11))=H$1,INDEX(Dad_s_Date,$C97+11),""),""),IF(MONTH($A97)=H$1,$A97,""))</f>
        <v/>
      </c>
      <c r="I97" s="16" t="str" cm="1">
        <f t="array" ref="I97">IF($E97="Yes",IF($C97&lt;=$D97,IF(MONTH(INDEX(Dad_s_Date,$C97))=I$1,INDEX(Dad_s_Date,$C97),""),"")&amp;
IF($C97+1&lt;=$D97,IF(MONTH(INDEX(Dad_s_Date,$C97+1))=I$1,INDEX(Dad_s_Date,$C97+1),""),"")&amp;
IF($C97+2&lt;=$D97,IF(MONTH(INDEX(Dad_s_Date,$C97+2))=I$1,INDEX(Dad_s_Date,$C97+2),""),"")&amp;
IF($C97+3&lt;=$D97,IF(MONTH(INDEX(Dad_s_Date,$C97+3))=I$1,INDEX(Dad_s_Date,$C97+3),""),"")&amp;
IF($C97+4&lt;=$D97,IF(MONTH(INDEX(Dad_s_Date,$C97+4))=I$1,INDEX(Dad_s_Date,$C97+4),""),"")&amp;
IF($C97+5&lt;=$D97,IF(MONTH(INDEX(Dad_s_Date,$C97+5))=I$1,INDEX(Dad_s_Date,$C97+5),""),"")&amp;
IF($C97+6&lt;=$D97,IF(MONTH(INDEX(Dad_s_Date,$C97+6))=I$1,INDEX(Dad_s_Date,$C97+6),""),"")&amp;
IF($C97+7&lt;=$D97,IF(MONTH(INDEX(Dad_s_Date,$C97+7))=I$1,INDEX(Dad_s_Date,$C97+7),""),"")&amp;
IF($C97+8&lt;=$D97,IF(MONTH(INDEX(Dad_s_Date,$C97+8))=I$1,INDEX(Dad_s_Date,$C97+8),""),"")&amp;
IF($C97+9&lt;=$D97,IF(MONTH(INDEX(Dad_s_Date,$C97+9))=I$1,INDEX(Dad_s_Date,$C97+9),""),"")&amp;
IF($C97+10&lt;=$D97,IF(MONTH(INDEX(Dad_s_Date,$C97+10))=I$1,INDEX(Dad_s_Date,$C97+10),""),"")&amp;
IF($C97+11&lt;=$D97,IF(MONTH(INDEX(Dad_s_Date,$C97+11))=I$1,INDEX(Dad_s_Date,$C97+11),""),""),IF(MONTH($A97)=I$1,$A97,""))</f>
        <v/>
      </c>
      <c r="J97" s="16" t="str" cm="1">
        <f t="array" ref="J97">IF($E97="Yes",IF($C97&lt;=$D97,IF(MONTH(INDEX(Dad_s_Date,$C97))=J$1,INDEX(Dad_s_Date,$C97),""),"")&amp;
IF($C97+1&lt;=$D97,IF(MONTH(INDEX(Dad_s_Date,$C97+1))=J$1,INDEX(Dad_s_Date,$C97+1),""),"")&amp;
IF($C97+2&lt;=$D97,IF(MONTH(INDEX(Dad_s_Date,$C97+2))=J$1,INDEX(Dad_s_Date,$C97+2),""),"")&amp;
IF($C97+3&lt;=$D97,IF(MONTH(INDEX(Dad_s_Date,$C97+3))=J$1,INDEX(Dad_s_Date,$C97+3),""),"")&amp;
IF($C97+4&lt;=$D97,IF(MONTH(INDEX(Dad_s_Date,$C97+4))=J$1,INDEX(Dad_s_Date,$C97+4),""),"")&amp;
IF($C97+5&lt;=$D97,IF(MONTH(INDEX(Dad_s_Date,$C97+5))=J$1,INDEX(Dad_s_Date,$C97+5),""),"")&amp;
IF($C97+6&lt;=$D97,IF(MONTH(INDEX(Dad_s_Date,$C97+6))=J$1,INDEX(Dad_s_Date,$C97+6),""),"")&amp;
IF($C97+7&lt;=$D97,IF(MONTH(INDEX(Dad_s_Date,$C97+7))=J$1,INDEX(Dad_s_Date,$C97+7),""),"")&amp;
IF($C97+8&lt;=$D97,IF(MONTH(INDEX(Dad_s_Date,$C97+8))=J$1,INDEX(Dad_s_Date,$C97+8),""),"")&amp;
IF($C97+9&lt;=$D97,IF(MONTH(INDEX(Dad_s_Date,$C97+9))=J$1,INDEX(Dad_s_Date,$C97+9),""),"")&amp;
IF($C97+10&lt;=$D97,IF(MONTH(INDEX(Dad_s_Date,$C97+10))=J$1,INDEX(Dad_s_Date,$C97+10),""),"")&amp;
IF($C97+11&lt;=$D97,IF(MONTH(INDEX(Dad_s_Date,$C97+11))=J$1,INDEX(Dad_s_Date,$C97+11),""),""),IF(MONTH($A97)=J$1,$A97,""))</f>
        <v/>
      </c>
      <c r="K97" s="16" t="str" cm="1">
        <f t="array" ref="K97">IF($E97="Yes",IF($C97&lt;=$D97,IF(MONTH(INDEX(Dad_s_Date,$C97))=K$1,INDEX(Dad_s_Date,$C97),""),"")&amp;
IF($C97+1&lt;=$D97,IF(MONTH(INDEX(Dad_s_Date,$C97+1))=K$1,INDEX(Dad_s_Date,$C97+1),""),"")&amp;
IF($C97+2&lt;=$D97,IF(MONTH(INDEX(Dad_s_Date,$C97+2))=K$1,INDEX(Dad_s_Date,$C97+2),""),"")&amp;
IF($C97+3&lt;=$D97,IF(MONTH(INDEX(Dad_s_Date,$C97+3))=K$1,INDEX(Dad_s_Date,$C97+3),""),"")&amp;
IF($C97+4&lt;=$D97,IF(MONTH(INDEX(Dad_s_Date,$C97+4))=K$1,INDEX(Dad_s_Date,$C97+4),""),"")&amp;
IF($C97+5&lt;=$D97,IF(MONTH(INDEX(Dad_s_Date,$C97+5))=K$1,INDEX(Dad_s_Date,$C97+5),""),"")&amp;
IF($C97+6&lt;=$D97,IF(MONTH(INDEX(Dad_s_Date,$C97+6))=K$1,INDEX(Dad_s_Date,$C97+6),""),"")&amp;
IF($C97+7&lt;=$D97,IF(MONTH(INDEX(Dad_s_Date,$C97+7))=K$1,INDEX(Dad_s_Date,$C97+7),""),"")&amp;
IF($C97+8&lt;=$D97,IF(MONTH(INDEX(Dad_s_Date,$C97+8))=K$1,INDEX(Dad_s_Date,$C97+8),""),"")&amp;
IF($C97+9&lt;=$D97,IF(MONTH(INDEX(Dad_s_Date,$C97+9))=K$1,INDEX(Dad_s_Date,$C97+9),""),"")&amp;
IF($C97+10&lt;=$D97,IF(MONTH(INDEX(Dad_s_Date,$C97+10))=K$1,INDEX(Dad_s_Date,$C97+10),""),"")&amp;
IF($C97+11&lt;=$D97,IF(MONTH(INDEX(Dad_s_Date,$C97+11))=K$1,INDEX(Dad_s_Date,$C97+11),""),""),IF(MONTH($A97)=K$1,$A97,""))</f>
        <v/>
      </c>
      <c r="L97" s="16" t="str" cm="1">
        <f t="array" ref="L97">IF($E97="Yes",IF($C97&lt;=$D97,IF(MONTH(INDEX(Dad_s_Date,$C97))=L$1,INDEX(Dad_s_Date,$C97),""),"")&amp;
IF($C97+1&lt;=$D97,IF(MONTH(INDEX(Dad_s_Date,$C97+1))=L$1,INDEX(Dad_s_Date,$C97+1),""),"")&amp;
IF($C97+2&lt;=$D97,IF(MONTH(INDEX(Dad_s_Date,$C97+2))=L$1,INDEX(Dad_s_Date,$C97+2),""),"")&amp;
IF($C97+3&lt;=$D97,IF(MONTH(INDEX(Dad_s_Date,$C97+3))=L$1,INDEX(Dad_s_Date,$C97+3),""),"")&amp;
IF($C97+4&lt;=$D97,IF(MONTH(INDEX(Dad_s_Date,$C97+4))=L$1,INDEX(Dad_s_Date,$C97+4),""),"")&amp;
IF($C97+5&lt;=$D97,IF(MONTH(INDEX(Dad_s_Date,$C97+5))=L$1,INDEX(Dad_s_Date,$C97+5),""),"")&amp;
IF($C97+6&lt;=$D97,IF(MONTH(INDEX(Dad_s_Date,$C97+6))=L$1,INDEX(Dad_s_Date,$C97+6),""),"")&amp;
IF($C97+7&lt;=$D97,IF(MONTH(INDEX(Dad_s_Date,$C97+7))=L$1,INDEX(Dad_s_Date,$C97+7),""),"")&amp;
IF($C97+8&lt;=$D97,IF(MONTH(INDEX(Dad_s_Date,$C97+8))=L$1,INDEX(Dad_s_Date,$C97+8),""),"")&amp;
IF($C97+9&lt;=$D97,IF(MONTH(INDEX(Dad_s_Date,$C97+9))=L$1,INDEX(Dad_s_Date,$C97+9),""),"")&amp;
IF($C97+10&lt;=$D97,IF(MONTH(INDEX(Dad_s_Date,$C97+10))=L$1,INDEX(Dad_s_Date,$C97+10),""),"")&amp;
IF($C97+11&lt;=$D97,IF(MONTH(INDEX(Dad_s_Date,$C97+11))=L$1,INDEX(Dad_s_Date,$C97+11),""),""),IF(MONTH($A97)=L$1,$A97,""))</f>
        <v/>
      </c>
      <c r="M97" s="16" t="str" cm="1">
        <f t="array" ref="M97">IF($E97="Yes",IF($C97&lt;=$D97,IF(MONTH(INDEX(Dad_s_Date,$C97))=M$1,INDEX(Dad_s_Date,$C97),""),"")&amp;
IF($C97+1&lt;=$D97,IF(MONTH(INDEX(Dad_s_Date,$C97+1))=M$1,INDEX(Dad_s_Date,$C97+1),""),"")&amp;
IF($C97+2&lt;=$D97,IF(MONTH(INDEX(Dad_s_Date,$C97+2))=M$1,INDEX(Dad_s_Date,$C97+2),""),"")&amp;
IF($C97+3&lt;=$D97,IF(MONTH(INDEX(Dad_s_Date,$C97+3))=M$1,INDEX(Dad_s_Date,$C97+3),""),"")&amp;
IF($C97+4&lt;=$D97,IF(MONTH(INDEX(Dad_s_Date,$C97+4))=M$1,INDEX(Dad_s_Date,$C97+4),""),"")&amp;
IF($C97+5&lt;=$D97,IF(MONTH(INDEX(Dad_s_Date,$C97+5))=M$1,INDEX(Dad_s_Date,$C97+5),""),"")&amp;
IF($C97+6&lt;=$D97,IF(MONTH(INDEX(Dad_s_Date,$C97+6))=M$1,INDEX(Dad_s_Date,$C97+6),""),"")&amp;
IF($C97+7&lt;=$D97,IF(MONTH(INDEX(Dad_s_Date,$C97+7))=M$1,INDEX(Dad_s_Date,$C97+7),""),"")&amp;
IF($C97+8&lt;=$D97,IF(MONTH(INDEX(Dad_s_Date,$C97+8))=M$1,INDEX(Dad_s_Date,$C97+8),""),"")&amp;
IF($C97+9&lt;=$D97,IF(MONTH(INDEX(Dad_s_Date,$C97+9))=M$1,INDEX(Dad_s_Date,$C97+9),""),"")&amp;
IF($C97+10&lt;=$D97,IF(MONTH(INDEX(Dad_s_Date,$C97+10))=M$1,INDEX(Dad_s_Date,$C97+10),""),"")&amp;
IF($C97+11&lt;=$D97,IF(MONTH(INDEX(Dad_s_Date,$C97+11))=M$1,INDEX(Dad_s_Date,$C97+11),""),""),IF(MONTH($A97)=M$1,$A97,""))</f>
        <v/>
      </c>
      <c r="N97" s="16" t="str" cm="1">
        <f t="array" ref="N97">IF($E97="Yes",IF($C97&lt;=$D97,IF(MONTH(INDEX(Dad_s_Date,$C97))=N$1,INDEX(Dad_s_Date,$C97),""),"")&amp;
IF($C97+1&lt;=$D97,IF(MONTH(INDEX(Dad_s_Date,$C97+1))=N$1,INDEX(Dad_s_Date,$C97+1),""),"")&amp;
IF($C97+2&lt;=$D97,IF(MONTH(INDEX(Dad_s_Date,$C97+2))=N$1,INDEX(Dad_s_Date,$C97+2),""),"")&amp;
IF($C97+3&lt;=$D97,IF(MONTH(INDEX(Dad_s_Date,$C97+3))=N$1,INDEX(Dad_s_Date,$C97+3),""),"")&amp;
IF($C97+4&lt;=$D97,IF(MONTH(INDEX(Dad_s_Date,$C97+4))=N$1,INDEX(Dad_s_Date,$C97+4),""),"")&amp;
IF($C97+5&lt;=$D97,IF(MONTH(INDEX(Dad_s_Date,$C97+5))=N$1,INDEX(Dad_s_Date,$C97+5),""),"")&amp;
IF($C97+6&lt;=$D97,IF(MONTH(INDEX(Dad_s_Date,$C97+6))=N$1,INDEX(Dad_s_Date,$C97+6),""),"")&amp;
IF($C97+7&lt;=$D97,IF(MONTH(INDEX(Dad_s_Date,$C97+7))=N$1,INDEX(Dad_s_Date,$C97+7),""),"")&amp;
IF($C97+8&lt;=$D97,IF(MONTH(INDEX(Dad_s_Date,$C97+8))=N$1,INDEX(Dad_s_Date,$C97+8),""),"")&amp;
IF($C97+9&lt;=$D97,IF(MONTH(INDEX(Dad_s_Date,$C97+9))=N$1,INDEX(Dad_s_Date,$C97+9),""),"")&amp;
IF($C97+10&lt;=$D97,IF(MONTH(INDEX(Dad_s_Date,$C97+10))=N$1,INDEX(Dad_s_Date,$C97+10),""),"")&amp;
IF($C97+11&lt;=$D97,IF(MONTH(INDEX(Dad_s_Date,$C97+11))=N$1,INDEX(Dad_s_Date,$C97+11),""),""),IF(MONTH($A97)=N$1,$A97,""))</f>
        <v/>
      </c>
      <c r="O97" s="16" t="str" cm="1">
        <f t="array" ref="O97">IF($E97="Yes",IF($C97&lt;=$D97,IF(MONTH(INDEX(Dad_s_Date,$C97))=O$1,INDEX(Dad_s_Date,$C97),""),"")&amp;
IF($C97+1&lt;=$D97,IF(MONTH(INDEX(Dad_s_Date,$C97+1))=O$1,INDEX(Dad_s_Date,$C97+1),""),"")&amp;
IF($C97+2&lt;=$D97,IF(MONTH(INDEX(Dad_s_Date,$C97+2))=O$1,INDEX(Dad_s_Date,$C97+2),""),"")&amp;
IF($C97+3&lt;=$D97,IF(MONTH(INDEX(Dad_s_Date,$C97+3))=O$1,INDEX(Dad_s_Date,$C97+3),""),"")&amp;
IF($C97+4&lt;=$D97,IF(MONTH(INDEX(Dad_s_Date,$C97+4))=O$1,INDEX(Dad_s_Date,$C97+4),""),"")&amp;
IF($C97+5&lt;=$D97,IF(MONTH(INDEX(Dad_s_Date,$C97+5))=O$1,INDEX(Dad_s_Date,$C97+5),""),"")&amp;
IF($C97+6&lt;=$D97,IF(MONTH(INDEX(Dad_s_Date,$C97+6))=O$1,INDEX(Dad_s_Date,$C97+6),""),"")&amp;
IF($C97+7&lt;=$D97,IF(MONTH(INDEX(Dad_s_Date,$C97+7))=O$1,INDEX(Dad_s_Date,$C97+7),""),"")&amp;
IF($C97+8&lt;=$D97,IF(MONTH(INDEX(Dad_s_Date,$C97+8))=O$1,INDEX(Dad_s_Date,$C97+8),""),"")&amp;
IF($C97+9&lt;=$D97,IF(MONTH(INDEX(Dad_s_Date,$C97+9))=O$1,INDEX(Dad_s_Date,$C97+9),""),"")&amp;
IF($C97+10&lt;=$D97,IF(MONTH(INDEX(Dad_s_Date,$C97+10))=O$1,INDEX(Dad_s_Date,$C97+10),""),"")&amp;
IF($C97+11&lt;=$D97,IF(MONTH(INDEX(Dad_s_Date,$C97+11))=O$1,INDEX(Dad_s_Date,$C97+11),""),""),IF(MONTH($A97)=O$1,$A97,""))</f>
        <v/>
      </c>
      <c r="P97" s="16" cm="1">
        <f t="array" ref="P97">IF($E97="Yes",IF($C97&lt;=$D97,IF(MONTH(INDEX(Dad_s_Date,$C97))=P$1,INDEX(Dad_s_Date,$C97),""),"")&amp;
IF($C97+1&lt;=$D97,IF(MONTH(INDEX(Dad_s_Date,$C97+1))=P$1,INDEX(Dad_s_Date,$C97+1),""),"")&amp;
IF($C97+2&lt;=$D97,IF(MONTH(INDEX(Dad_s_Date,$C97+2))=P$1,INDEX(Dad_s_Date,$C97+2),""),"")&amp;
IF($C97+3&lt;=$D97,IF(MONTH(INDEX(Dad_s_Date,$C97+3))=P$1,INDEX(Dad_s_Date,$C97+3),""),"")&amp;
IF($C97+4&lt;=$D97,IF(MONTH(INDEX(Dad_s_Date,$C97+4))=P$1,INDEX(Dad_s_Date,$C97+4),""),"")&amp;
IF($C97+5&lt;=$D97,IF(MONTH(INDEX(Dad_s_Date,$C97+5))=P$1,INDEX(Dad_s_Date,$C97+5),""),"")&amp;
IF($C97+6&lt;=$D97,IF(MONTH(INDEX(Dad_s_Date,$C97+6))=P$1,INDEX(Dad_s_Date,$C97+6),""),"")&amp;
IF($C97+7&lt;=$D97,IF(MONTH(INDEX(Dad_s_Date,$C97+7))=P$1,INDEX(Dad_s_Date,$C97+7),""),"")&amp;
IF($C97+8&lt;=$D97,IF(MONTH(INDEX(Dad_s_Date,$C97+8))=P$1,INDEX(Dad_s_Date,$C97+8),""),"")&amp;
IF($C97+9&lt;=$D97,IF(MONTH(INDEX(Dad_s_Date,$C97+9))=P$1,INDEX(Dad_s_Date,$C97+9),""),"")&amp;
IF($C97+10&lt;=$D97,IF(MONTH(INDEX(Dad_s_Date,$C97+10))=P$1,INDEX(Dad_s_Date,$C97+10),""),"")&amp;
IF($C97+11&lt;=$D97,IF(MONTH(INDEX(Dad_s_Date,$C97+11))=P$1,INDEX(Dad_s_Date,$C97+11),""),""),IF(MONTH($A97)=P$1,$A97,""))</f>
        <v>53626</v>
      </c>
      <c r="Q97" s="16" t="str" cm="1">
        <f t="array" ref="Q97">IF($E97="Yes",IF($C97&lt;=$D97,IF(MONTH(INDEX(Dad_s_Date,$C97))=Q$1,INDEX(Dad_s_Date,$C97),""),"")&amp;
IF($C97+1&lt;=$D97,IF(MONTH(INDEX(Dad_s_Date,$C97+1))=Q$1,INDEX(Dad_s_Date,$C97+1),""),"")&amp;
IF($C97+2&lt;=$D97,IF(MONTH(INDEX(Dad_s_Date,$C97+2))=Q$1,INDEX(Dad_s_Date,$C97+2),""),"")&amp;
IF($C97+3&lt;=$D97,IF(MONTH(INDEX(Dad_s_Date,$C97+3))=Q$1,INDEX(Dad_s_Date,$C97+3),""),"")&amp;
IF($C97+4&lt;=$D97,IF(MONTH(INDEX(Dad_s_Date,$C97+4))=Q$1,INDEX(Dad_s_Date,$C97+4),""),"")&amp;
IF($C97+5&lt;=$D97,IF(MONTH(INDEX(Dad_s_Date,$C97+5))=Q$1,INDEX(Dad_s_Date,$C97+5),""),"")&amp;
IF($C97+6&lt;=$D97,IF(MONTH(INDEX(Dad_s_Date,$C97+6))=Q$1,INDEX(Dad_s_Date,$C97+6),""),"")&amp;
IF($C97+7&lt;=$D97,IF(MONTH(INDEX(Dad_s_Date,$C97+7))=Q$1,INDEX(Dad_s_Date,$C97+7),""),"")&amp;
IF($C97+8&lt;=$D97,IF(MONTH(INDEX(Dad_s_Date,$C97+8))=Q$1,INDEX(Dad_s_Date,$C97+8),""),"")&amp;
IF($C97+9&lt;=$D97,IF(MONTH(INDEX(Dad_s_Date,$C97+9))=Q$1,INDEX(Dad_s_Date,$C97+9),""),"")&amp;
IF($C97+10&lt;=$D97,IF(MONTH(INDEX(Dad_s_Date,$C97+10))=Q$1,INDEX(Dad_s_Date,$C97+10),""),"")&amp;
IF($C97+11&lt;=$D97,IF(MONTH(INDEX(Dad_s_Date,$C97+11))=Q$1,INDEX(Dad_s_Date,$C97+11),""),""),IF(MONTH($A97)=Q$1,$A97,""))</f>
        <v/>
      </c>
      <c r="R97" s="17" t="str" cm="1">
        <f t="array" ref="R97">IF($E97="Yes",IF($C97&lt;=$D97,IF(MONTH(INDEX(Dad_s_Date,$C97))=R$1,INDEX(Dad_s_Date,$C97),""),"")&amp;
IF($C97+1&lt;=$D97,IF(MONTH(INDEX(Dad_s_Date,$C97+1))=R$1,INDEX(Dad_s_Date,$C97+1),""),"")&amp;
IF($C97+2&lt;=$D97,IF(MONTH(INDEX(Dad_s_Date,$C97+2))=R$1,INDEX(Dad_s_Date,$C97+2),""),"")&amp;
IF($C97+3&lt;=$D97,IF(MONTH(INDEX(Dad_s_Date,$C97+3))=R$1,INDEX(Dad_s_Date,$C97+3),""),"")&amp;
IF($C97+4&lt;=$D97,IF(MONTH(INDEX(Dad_s_Date,$C97+4))=R$1,INDEX(Dad_s_Date,$C97+4),""),"")&amp;
IF($C97+5&lt;=$D97,IF(MONTH(INDEX(Dad_s_Date,$C97+5))=R$1,INDEX(Dad_s_Date,$C97+5),""),"")&amp;
IF($C97+6&lt;=$D97,IF(MONTH(INDEX(Dad_s_Date,$C97+6))=R$1,INDEX(Dad_s_Date,$C97+6),""),"")&amp;
IF($C97+7&lt;=$D97,IF(MONTH(INDEX(Dad_s_Date,$C97+7))=R$1,INDEX(Dad_s_Date,$C97+7),""),"")&amp;
IF($C97+8&lt;=$D97,IF(MONTH(INDEX(Dad_s_Date,$C97+8))=R$1,INDEX(Dad_s_Date,$C97+8),""),"")&amp;
IF($C97+9&lt;=$D97,IF(MONTH(INDEX(Dad_s_Date,$C97+9))=R$1,INDEX(Dad_s_Date,$C97+9),""),"")&amp;
IF($C97+10&lt;=$D97,IF(MONTH(INDEX(Dad_s_Date,$C97+10))=R$1,INDEX(Dad_s_Date,$C97+10),""),"")&amp;
IF($C97+11&lt;=$D97,IF(MONTH(INDEX(Dad_s_Date,$C97+11))=R$1,INDEX(Dad_s_Date,$C97+11),""),""),IF(MONTH($A97)=R$1,$A97,""))</f>
        <v/>
      </c>
    </row>
    <row r="98" spans="1:18" x14ac:dyDescent="0.35">
      <c r="E98" s="5" t="str">
        <f t="shared" si="1"/>
        <v/>
      </c>
      <c r="F98" s="6">
        <v>2047</v>
      </c>
      <c r="G98" s="21" t="s">
        <v>5</v>
      </c>
      <c r="H98" s="21" t="s">
        <v>6</v>
      </c>
      <c r="I98" s="21" t="s">
        <v>7</v>
      </c>
      <c r="J98" s="21" t="s">
        <v>8</v>
      </c>
      <c r="K98" s="21" t="s">
        <v>9</v>
      </c>
      <c r="L98" s="21" t="s">
        <v>10</v>
      </c>
      <c r="M98" s="21" t="s">
        <v>16</v>
      </c>
      <c r="N98" s="21" t="s">
        <v>11</v>
      </c>
      <c r="O98" s="21" t="s">
        <v>12</v>
      </c>
      <c r="P98" s="21" t="s">
        <v>13</v>
      </c>
      <c r="Q98" s="21" t="s">
        <v>14</v>
      </c>
      <c r="R98" s="21" t="s">
        <v>15</v>
      </c>
    </row>
    <row r="99" spans="1:18" x14ac:dyDescent="0.35">
      <c r="A99" s="4">
        <f>INDEX(My_Date,MATCH(F98,My_Year,0))</f>
        <v>53997</v>
      </c>
      <c r="B99" s="4">
        <f>INDEX(My_Date,MATCH(F98,My_Year,1))</f>
        <v>53997</v>
      </c>
      <c r="C99" s="5">
        <f>MATCH(A99,My_Date,0)</f>
        <v>27</v>
      </c>
      <c r="D99" s="5">
        <f>MATCH(B99,My_Date,0)</f>
        <v>27</v>
      </c>
      <c r="E99" s="5" t="str">
        <f t="shared" si="1"/>
        <v/>
      </c>
      <c r="F99" s="6" t="s">
        <v>0</v>
      </c>
      <c r="G99" s="22" t="str" cm="1">
        <f t="array" ref="G99">IF($E99="Yes",IF($C99&lt;=$D99,IF(MONTH(INDEX(My_Date,$C99))=G$1,INDEX(My_Date,$C99),""),"")&amp;
IF($C99+1&lt;=$D99,IF(MONTH(INDEX(My_Date,$C99+1))=G$1,INDEX(My_Date,$C99+1),""),"")&amp;
IF($C99+2&lt;=$D99,IF(MONTH(INDEX(My_Date,$C99+2))=G$1,INDEX(My_Date,$C99+2),""),"")&amp;
IF($C99+3&lt;=$D99,IF(MONTH(INDEX(My_Date,$C99+3))=G$1,INDEX(My_Date,$C99+3),""),"")&amp;
IF($C99+4&lt;=$D99,IF(MONTH(INDEX(My_Date,$C99+4))=G$1,INDEX(My_Date,$C99+4),""),"")&amp;
IF($C99+5&lt;=$D99,IF(MONTH(INDEX(My_Date,$C99+5))=G$1,INDEX(My_Date,$C99+5),""),"")&amp;
IF($C99+6&lt;=$D99,IF(MONTH(INDEX(My_Date,$C99+6))=G$1,INDEX(My_Date,$C99+6),""),"")&amp;
IF($C99+7&lt;=$D99,IF(MONTH(INDEX(My_Date,$C99+7))=G$1,INDEX(My_Date,$C99+7),""),"")&amp;
IF($C99+8&lt;=$D99,IF(MONTH(INDEX(My_Date,$C99+8))=G$1,INDEX(My_Date,$C99+8),""),"")&amp;
IF($C99+9&lt;=$D99,IF(MONTH(INDEX(My_Date,$C99+9))=G$1,INDEX(My_Date,$C99+9),""),"")&amp;
IF($C99+10&lt;=$D99,IF(MONTH(INDEX(My_Date,$C99+10))=G$1,INDEX(My_Date,$C99+10),""),"")&amp;
IF($C99+11&lt;=$D99,IF(MONTH(INDEX(My_Date,$C99+11))=G$1,INDEX(My_Date,$C99+11),""),""),IF(MONTH($A99)=G$1,$A99,""))</f>
        <v/>
      </c>
      <c r="H99" s="23" t="str" cm="1">
        <f t="array" ref="H99">IF($E99="Yes",IF($C99&lt;=$D99,IF(MONTH(INDEX(My_Date,$C99))=H$1,INDEX(My_Date,$C99),""),"")&amp;
IF($C99+1&lt;=$D99,IF(MONTH(INDEX(My_Date,$C99+1))=H$1,INDEX(My_Date,$C99+1),""),"")&amp;
IF($C99+2&lt;=$D99,IF(MONTH(INDEX(My_Date,$C99+2))=H$1,INDEX(My_Date,$C99+2),""),"")&amp;
IF($C99+3&lt;=$D99,IF(MONTH(INDEX(My_Date,$C99+3))=H$1,INDEX(My_Date,$C99+3),""),"")&amp;
IF($C99+4&lt;=$D99,IF(MONTH(INDEX(My_Date,$C99+4))=H$1,INDEX(My_Date,$C99+4),""),"")&amp;
IF($C99+5&lt;=$D99,IF(MONTH(INDEX(My_Date,$C99+5))=H$1,INDEX(My_Date,$C99+5),""),"")&amp;
IF($C99+6&lt;=$D99,IF(MONTH(INDEX(My_Date,$C99+6))=H$1,INDEX(My_Date,$C99+6),""),"")&amp;
IF($C99+7&lt;=$D99,IF(MONTH(INDEX(My_Date,$C99+7))=H$1,INDEX(My_Date,$C99+7),""),"")&amp;
IF($C99+8&lt;=$D99,IF(MONTH(INDEX(My_Date,$C99+8))=H$1,INDEX(My_Date,$C99+8),""),"")&amp;
IF($C99+9&lt;=$D99,IF(MONTH(INDEX(My_Date,$C99+9))=H$1,INDEX(My_Date,$C99+9),""),"")&amp;
IF($C99+10&lt;=$D99,IF(MONTH(INDEX(My_Date,$C99+10))=H$1,INDEX(My_Date,$C99+10),""),"")&amp;
IF($C99+11&lt;=$D99,IF(MONTH(INDEX(My_Date,$C99+11))=H$1,INDEX(My_Date,$C99+11),""),""),IF(MONTH($A99)=H$1,$A99,""))</f>
        <v/>
      </c>
      <c r="I99" s="23" t="str" cm="1">
        <f t="array" ref="I99">IF($E99="Yes",IF($C99&lt;=$D99,IF(MONTH(INDEX(My_Date,$C99))=I$1,INDEX(My_Date,$C99),""),"")&amp;
IF($C99+1&lt;=$D99,IF(MONTH(INDEX(My_Date,$C99+1))=I$1,INDEX(My_Date,$C99+1),""),"")&amp;
IF($C99+2&lt;=$D99,IF(MONTH(INDEX(My_Date,$C99+2))=I$1,INDEX(My_Date,$C99+2),""),"")&amp;
IF($C99+3&lt;=$D99,IF(MONTH(INDEX(My_Date,$C99+3))=I$1,INDEX(My_Date,$C99+3),""),"")&amp;
IF($C99+4&lt;=$D99,IF(MONTH(INDEX(My_Date,$C99+4))=I$1,INDEX(My_Date,$C99+4),""),"")&amp;
IF($C99+5&lt;=$D99,IF(MONTH(INDEX(My_Date,$C99+5))=I$1,INDEX(My_Date,$C99+5),""),"")&amp;
IF($C99+6&lt;=$D99,IF(MONTH(INDEX(My_Date,$C99+6))=I$1,INDEX(My_Date,$C99+6),""),"")&amp;
IF($C99+7&lt;=$D99,IF(MONTH(INDEX(My_Date,$C99+7))=I$1,INDEX(My_Date,$C99+7),""),"")&amp;
IF($C99+8&lt;=$D99,IF(MONTH(INDEX(My_Date,$C99+8))=I$1,INDEX(My_Date,$C99+8),""),"")&amp;
IF($C99+9&lt;=$D99,IF(MONTH(INDEX(My_Date,$C99+9))=I$1,INDEX(My_Date,$C99+9),""),"")&amp;
IF($C99+10&lt;=$D99,IF(MONTH(INDEX(My_Date,$C99+10))=I$1,INDEX(My_Date,$C99+10),""),"")&amp;
IF($C99+11&lt;=$D99,IF(MONTH(INDEX(My_Date,$C99+11))=I$1,INDEX(My_Date,$C99+11),""),""),IF(MONTH($A99)=I$1,$A99,""))</f>
        <v/>
      </c>
      <c r="J99" s="23" t="str" cm="1">
        <f t="array" ref="J99">IF($E99="Yes",IF($C99&lt;=$D99,IF(MONTH(INDEX(My_Date,$C99))=J$1,INDEX(My_Date,$C99),""),"")&amp;
IF($C99+1&lt;=$D99,IF(MONTH(INDEX(My_Date,$C99+1))=J$1,INDEX(My_Date,$C99+1),""),"")&amp;
IF($C99+2&lt;=$D99,IF(MONTH(INDEX(My_Date,$C99+2))=J$1,INDEX(My_Date,$C99+2),""),"")&amp;
IF($C99+3&lt;=$D99,IF(MONTH(INDEX(My_Date,$C99+3))=J$1,INDEX(My_Date,$C99+3),""),"")&amp;
IF($C99+4&lt;=$D99,IF(MONTH(INDEX(My_Date,$C99+4))=J$1,INDEX(My_Date,$C99+4),""),"")&amp;
IF($C99+5&lt;=$D99,IF(MONTH(INDEX(My_Date,$C99+5))=J$1,INDEX(My_Date,$C99+5),""),"")&amp;
IF($C99+6&lt;=$D99,IF(MONTH(INDEX(My_Date,$C99+6))=J$1,INDEX(My_Date,$C99+6),""),"")&amp;
IF($C99+7&lt;=$D99,IF(MONTH(INDEX(My_Date,$C99+7))=J$1,INDEX(My_Date,$C99+7),""),"")&amp;
IF($C99+8&lt;=$D99,IF(MONTH(INDEX(My_Date,$C99+8))=J$1,INDEX(My_Date,$C99+8),""),"")&amp;
IF($C99+9&lt;=$D99,IF(MONTH(INDEX(My_Date,$C99+9))=J$1,INDEX(My_Date,$C99+9),""),"")&amp;
IF($C99+10&lt;=$D99,IF(MONTH(INDEX(My_Date,$C99+10))=J$1,INDEX(My_Date,$C99+10),""),"")&amp;
IF($C99+11&lt;=$D99,IF(MONTH(INDEX(My_Date,$C99+11))=J$1,INDEX(My_Date,$C99+11),""),""),IF(MONTH($A99)=J$1,$A99,""))</f>
        <v/>
      </c>
      <c r="K99" s="23" t="str" cm="1">
        <f t="array" ref="K99">IF($E99="Yes",IF($C99&lt;=$D99,IF(MONTH(INDEX(My_Date,$C99))=K$1,INDEX(My_Date,$C99),""),"")&amp;
IF($C99+1&lt;=$D99,IF(MONTH(INDEX(My_Date,$C99+1))=K$1,INDEX(My_Date,$C99+1),""),"")&amp;
IF($C99+2&lt;=$D99,IF(MONTH(INDEX(My_Date,$C99+2))=K$1,INDEX(My_Date,$C99+2),""),"")&amp;
IF($C99+3&lt;=$D99,IF(MONTH(INDEX(My_Date,$C99+3))=K$1,INDEX(My_Date,$C99+3),""),"")&amp;
IF($C99+4&lt;=$D99,IF(MONTH(INDEX(My_Date,$C99+4))=K$1,INDEX(My_Date,$C99+4),""),"")&amp;
IF($C99+5&lt;=$D99,IF(MONTH(INDEX(My_Date,$C99+5))=K$1,INDEX(My_Date,$C99+5),""),"")&amp;
IF($C99+6&lt;=$D99,IF(MONTH(INDEX(My_Date,$C99+6))=K$1,INDEX(My_Date,$C99+6),""),"")&amp;
IF($C99+7&lt;=$D99,IF(MONTH(INDEX(My_Date,$C99+7))=K$1,INDEX(My_Date,$C99+7),""),"")&amp;
IF($C99+8&lt;=$D99,IF(MONTH(INDEX(My_Date,$C99+8))=K$1,INDEX(My_Date,$C99+8),""),"")&amp;
IF($C99+9&lt;=$D99,IF(MONTH(INDEX(My_Date,$C99+9))=K$1,INDEX(My_Date,$C99+9),""),"")&amp;
IF($C99+10&lt;=$D99,IF(MONTH(INDEX(My_Date,$C99+10))=K$1,INDEX(My_Date,$C99+10),""),"")&amp;
IF($C99+11&lt;=$D99,IF(MONTH(INDEX(My_Date,$C99+11))=K$1,INDEX(My_Date,$C99+11),""),""),IF(MONTH($A99)=K$1,$A99,""))</f>
        <v/>
      </c>
      <c r="L99" s="23" t="str" cm="1">
        <f t="array" ref="L99">IF($E99="Yes",IF($C99&lt;=$D99,IF(MONTH(INDEX(My_Date,$C99))=L$1,INDEX(My_Date,$C99),""),"")&amp;
IF($C99+1&lt;=$D99,IF(MONTH(INDEX(My_Date,$C99+1))=L$1,INDEX(My_Date,$C99+1),""),"")&amp;
IF($C99+2&lt;=$D99,IF(MONTH(INDEX(My_Date,$C99+2))=L$1,INDEX(My_Date,$C99+2),""),"")&amp;
IF($C99+3&lt;=$D99,IF(MONTH(INDEX(My_Date,$C99+3))=L$1,INDEX(My_Date,$C99+3),""),"")&amp;
IF($C99+4&lt;=$D99,IF(MONTH(INDEX(My_Date,$C99+4))=L$1,INDEX(My_Date,$C99+4),""),"")&amp;
IF($C99+5&lt;=$D99,IF(MONTH(INDEX(My_Date,$C99+5))=L$1,INDEX(My_Date,$C99+5),""),"")&amp;
IF($C99+6&lt;=$D99,IF(MONTH(INDEX(My_Date,$C99+6))=L$1,INDEX(My_Date,$C99+6),""),"")&amp;
IF($C99+7&lt;=$D99,IF(MONTH(INDEX(My_Date,$C99+7))=L$1,INDEX(My_Date,$C99+7),""),"")&amp;
IF($C99+8&lt;=$D99,IF(MONTH(INDEX(My_Date,$C99+8))=L$1,INDEX(My_Date,$C99+8),""),"")&amp;
IF($C99+9&lt;=$D99,IF(MONTH(INDEX(My_Date,$C99+9))=L$1,INDEX(My_Date,$C99+9),""),"")&amp;
IF($C99+10&lt;=$D99,IF(MONTH(INDEX(My_Date,$C99+10))=L$1,INDEX(My_Date,$C99+10),""),"")&amp;
IF($C99+11&lt;=$D99,IF(MONTH(INDEX(My_Date,$C99+11))=L$1,INDEX(My_Date,$C99+11),""),""),IF(MONTH($A99)=L$1,$A99,""))</f>
        <v/>
      </c>
      <c r="M99" s="23" t="str" cm="1">
        <f t="array" ref="M99">IF($E99="Yes",IF($C99&lt;=$D99,IF(MONTH(INDEX(My_Date,$C99))=M$1,INDEX(My_Date,$C99),""),"")&amp;
IF($C99+1&lt;=$D99,IF(MONTH(INDEX(My_Date,$C99+1))=M$1,INDEX(My_Date,$C99+1),""),"")&amp;
IF($C99+2&lt;=$D99,IF(MONTH(INDEX(My_Date,$C99+2))=M$1,INDEX(My_Date,$C99+2),""),"")&amp;
IF($C99+3&lt;=$D99,IF(MONTH(INDEX(My_Date,$C99+3))=M$1,INDEX(My_Date,$C99+3),""),"")&amp;
IF($C99+4&lt;=$D99,IF(MONTH(INDEX(My_Date,$C99+4))=M$1,INDEX(My_Date,$C99+4),""),"")&amp;
IF($C99+5&lt;=$D99,IF(MONTH(INDEX(My_Date,$C99+5))=M$1,INDEX(My_Date,$C99+5),""),"")&amp;
IF($C99+6&lt;=$D99,IF(MONTH(INDEX(My_Date,$C99+6))=M$1,INDEX(My_Date,$C99+6),""),"")&amp;
IF($C99+7&lt;=$D99,IF(MONTH(INDEX(My_Date,$C99+7))=M$1,INDEX(My_Date,$C99+7),""),"")&amp;
IF($C99+8&lt;=$D99,IF(MONTH(INDEX(My_Date,$C99+8))=M$1,INDEX(My_Date,$C99+8),""),"")&amp;
IF($C99+9&lt;=$D99,IF(MONTH(INDEX(My_Date,$C99+9))=M$1,INDEX(My_Date,$C99+9),""),"")&amp;
IF($C99+10&lt;=$D99,IF(MONTH(INDEX(My_Date,$C99+10))=M$1,INDEX(My_Date,$C99+10),""),"")&amp;
IF($C99+11&lt;=$D99,IF(MONTH(INDEX(My_Date,$C99+11))=M$1,INDEX(My_Date,$C99+11),""),""),IF(MONTH($A99)=M$1,$A99,""))</f>
        <v/>
      </c>
      <c r="N99" s="23" t="str" cm="1">
        <f t="array" ref="N99">IF($E99="Yes",IF($C99&lt;=$D99,IF(MONTH(INDEX(My_Date,$C99))=N$1,INDEX(My_Date,$C99),""),"")&amp;
IF($C99+1&lt;=$D99,IF(MONTH(INDEX(My_Date,$C99+1))=N$1,INDEX(My_Date,$C99+1),""),"")&amp;
IF($C99+2&lt;=$D99,IF(MONTH(INDEX(My_Date,$C99+2))=N$1,INDEX(My_Date,$C99+2),""),"")&amp;
IF($C99+3&lt;=$D99,IF(MONTH(INDEX(My_Date,$C99+3))=N$1,INDEX(My_Date,$C99+3),""),"")&amp;
IF($C99+4&lt;=$D99,IF(MONTH(INDEX(My_Date,$C99+4))=N$1,INDEX(My_Date,$C99+4),""),"")&amp;
IF($C99+5&lt;=$D99,IF(MONTH(INDEX(My_Date,$C99+5))=N$1,INDEX(My_Date,$C99+5),""),"")&amp;
IF($C99+6&lt;=$D99,IF(MONTH(INDEX(My_Date,$C99+6))=N$1,INDEX(My_Date,$C99+6),""),"")&amp;
IF($C99+7&lt;=$D99,IF(MONTH(INDEX(My_Date,$C99+7))=N$1,INDEX(My_Date,$C99+7),""),"")&amp;
IF($C99+8&lt;=$D99,IF(MONTH(INDEX(My_Date,$C99+8))=N$1,INDEX(My_Date,$C99+8),""),"")&amp;
IF($C99+9&lt;=$D99,IF(MONTH(INDEX(My_Date,$C99+9))=N$1,INDEX(My_Date,$C99+9),""),"")&amp;
IF($C99+10&lt;=$D99,IF(MONTH(INDEX(My_Date,$C99+10))=N$1,INDEX(My_Date,$C99+10),""),"")&amp;
IF($C99+11&lt;=$D99,IF(MONTH(INDEX(My_Date,$C99+11))=N$1,INDEX(My_Date,$C99+11),""),""),IF(MONTH($A99)=N$1,$A99,""))</f>
        <v/>
      </c>
      <c r="O99" s="23" t="str" cm="1">
        <f t="array" ref="O99">IF($E99="Yes",IF($C99&lt;=$D99,IF(MONTH(INDEX(My_Date,$C99))=O$1,INDEX(My_Date,$C99),""),"")&amp;
IF($C99+1&lt;=$D99,IF(MONTH(INDEX(My_Date,$C99+1))=O$1,INDEX(My_Date,$C99+1),""),"")&amp;
IF($C99+2&lt;=$D99,IF(MONTH(INDEX(My_Date,$C99+2))=O$1,INDEX(My_Date,$C99+2),""),"")&amp;
IF($C99+3&lt;=$D99,IF(MONTH(INDEX(My_Date,$C99+3))=O$1,INDEX(My_Date,$C99+3),""),"")&amp;
IF($C99+4&lt;=$D99,IF(MONTH(INDEX(My_Date,$C99+4))=O$1,INDEX(My_Date,$C99+4),""),"")&amp;
IF($C99+5&lt;=$D99,IF(MONTH(INDEX(My_Date,$C99+5))=O$1,INDEX(My_Date,$C99+5),""),"")&amp;
IF($C99+6&lt;=$D99,IF(MONTH(INDEX(My_Date,$C99+6))=O$1,INDEX(My_Date,$C99+6),""),"")&amp;
IF($C99+7&lt;=$D99,IF(MONTH(INDEX(My_Date,$C99+7))=O$1,INDEX(My_Date,$C99+7),""),"")&amp;
IF($C99+8&lt;=$D99,IF(MONTH(INDEX(My_Date,$C99+8))=O$1,INDEX(My_Date,$C99+8),""),"")&amp;
IF($C99+9&lt;=$D99,IF(MONTH(INDEX(My_Date,$C99+9))=O$1,INDEX(My_Date,$C99+9),""),"")&amp;
IF($C99+10&lt;=$D99,IF(MONTH(INDEX(My_Date,$C99+10))=O$1,INDEX(My_Date,$C99+10),""),"")&amp;
IF($C99+11&lt;=$D99,IF(MONTH(INDEX(My_Date,$C99+11))=O$1,INDEX(My_Date,$C99+11),""),""),IF(MONTH($A99)=O$1,$A99,""))</f>
        <v/>
      </c>
      <c r="P99" s="23" t="str" cm="1">
        <f t="array" ref="P99">IF($E99="Yes",IF($C99&lt;=$D99,IF(MONTH(INDEX(My_Date,$C99))=P$1,INDEX(My_Date,$C99),""),"")&amp;
IF($C99+1&lt;=$D99,IF(MONTH(INDEX(My_Date,$C99+1))=P$1,INDEX(My_Date,$C99+1),""),"")&amp;
IF($C99+2&lt;=$D99,IF(MONTH(INDEX(My_Date,$C99+2))=P$1,INDEX(My_Date,$C99+2),""),"")&amp;
IF($C99+3&lt;=$D99,IF(MONTH(INDEX(My_Date,$C99+3))=P$1,INDEX(My_Date,$C99+3),""),"")&amp;
IF($C99+4&lt;=$D99,IF(MONTH(INDEX(My_Date,$C99+4))=P$1,INDEX(My_Date,$C99+4),""),"")&amp;
IF($C99+5&lt;=$D99,IF(MONTH(INDEX(My_Date,$C99+5))=P$1,INDEX(My_Date,$C99+5),""),"")&amp;
IF($C99+6&lt;=$D99,IF(MONTH(INDEX(My_Date,$C99+6))=P$1,INDEX(My_Date,$C99+6),""),"")&amp;
IF($C99+7&lt;=$D99,IF(MONTH(INDEX(My_Date,$C99+7))=P$1,INDEX(My_Date,$C99+7),""),"")&amp;
IF($C99+8&lt;=$D99,IF(MONTH(INDEX(My_Date,$C99+8))=P$1,INDEX(My_Date,$C99+8),""),"")&amp;
IF($C99+9&lt;=$D99,IF(MONTH(INDEX(My_Date,$C99+9))=P$1,INDEX(My_Date,$C99+9),""),"")&amp;
IF($C99+10&lt;=$D99,IF(MONTH(INDEX(My_Date,$C99+10))=P$1,INDEX(My_Date,$C99+10),""),"")&amp;
IF($C99+11&lt;=$D99,IF(MONTH(INDEX(My_Date,$C99+11))=P$1,INDEX(My_Date,$C99+11),""),""),IF(MONTH($A99)=P$1,$A99,""))</f>
        <v/>
      </c>
      <c r="Q99" s="23" cm="1">
        <f t="array" ref="Q99">IF($E99="Yes",IF($C99&lt;=$D99,IF(MONTH(INDEX(My_Date,$C99))=Q$1,INDEX(My_Date,$C99),""),"")&amp;
IF($C99+1&lt;=$D99,IF(MONTH(INDEX(My_Date,$C99+1))=Q$1,INDEX(My_Date,$C99+1),""),"")&amp;
IF($C99+2&lt;=$D99,IF(MONTH(INDEX(My_Date,$C99+2))=Q$1,INDEX(My_Date,$C99+2),""),"")&amp;
IF($C99+3&lt;=$D99,IF(MONTH(INDEX(My_Date,$C99+3))=Q$1,INDEX(My_Date,$C99+3),""),"")&amp;
IF($C99+4&lt;=$D99,IF(MONTH(INDEX(My_Date,$C99+4))=Q$1,INDEX(My_Date,$C99+4),""),"")&amp;
IF($C99+5&lt;=$D99,IF(MONTH(INDEX(My_Date,$C99+5))=Q$1,INDEX(My_Date,$C99+5),""),"")&amp;
IF($C99+6&lt;=$D99,IF(MONTH(INDEX(My_Date,$C99+6))=Q$1,INDEX(My_Date,$C99+6),""),"")&amp;
IF($C99+7&lt;=$D99,IF(MONTH(INDEX(My_Date,$C99+7))=Q$1,INDEX(My_Date,$C99+7),""),"")&amp;
IF($C99+8&lt;=$D99,IF(MONTH(INDEX(My_Date,$C99+8))=Q$1,INDEX(My_Date,$C99+8),""),"")&amp;
IF($C99+9&lt;=$D99,IF(MONTH(INDEX(My_Date,$C99+9))=Q$1,INDEX(My_Date,$C99+9),""),"")&amp;
IF($C99+10&lt;=$D99,IF(MONTH(INDEX(My_Date,$C99+10))=Q$1,INDEX(My_Date,$C99+10),""),"")&amp;
IF($C99+11&lt;=$D99,IF(MONTH(INDEX(My_Date,$C99+11))=Q$1,INDEX(My_Date,$C99+11),""),""),IF(MONTH($A99)=Q$1,$A99,""))</f>
        <v>53997</v>
      </c>
      <c r="R99" s="24" t="str" cm="1">
        <f t="array" ref="R99">IF($E99="Yes",IF($C99&lt;=$D99,IF(MONTH(INDEX(My_Date,$C99))=R$1,INDEX(My_Date,$C99),""),"")&amp;
IF($C99+1&lt;=$D99,IF(MONTH(INDEX(My_Date,$C99+1))=R$1,INDEX(My_Date,$C99+1),""),"")&amp;
IF($C99+2&lt;=$D99,IF(MONTH(INDEX(My_Date,$C99+2))=R$1,INDEX(My_Date,$C99+2),""),"")&amp;
IF($C99+3&lt;=$D99,IF(MONTH(INDEX(My_Date,$C99+3))=R$1,INDEX(My_Date,$C99+3),""),"")&amp;
IF($C99+4&lt;=$D99,IF(MONTH(INDEX(My_Date,$C99+4))=R$1,INDEX(My_Date,$C99+4),""),"")&amp;
IF($C99+5&lt;=$D99,IF(MONTH(INDEX(My_Date,$C99+5))=R$1,INDEX(My_Date,$C99+5),""),"")&amp;
IF($C99+6&lt;=$D99,IF(MONTH(INDEX(My_Date,$C99+6))=R$1,INDEX(My_Date,$C99+6),""),"")&amp;
IF($C99+7&lt;=$D99,IF(MONTH(INDEX(My_Date,$C99+7))=R$1,INDEX(My_Date,$C99+7),""),"")&amp;
IF($C99+8&lt;=$D99,IF(MONTH(INDEX(My_Date,$C99+8))=R$1,INDEX(My_Date,$C99+8),""),"")&amp;
IF($C99+9&lt;=$D99,IF(MONTH(INDEX(My_Date,$C99+9))=R$1,INDEX(My_Date,$C99+9),""),"")&amp;
IF($C99+10&lt;=$D99,IF(MONTH(INDEX(My_Date,$C99+10))=R$1,INDEX(My_Date,$C99+10),""),"")&amp;
IF($C99+11&lt;=$D99,IF(MONTH(INDEX(My_Date,$C99+11))=R$1,INDEX(My_Date,$C99+11),""),""),IF(MONTH($A99)=R$1,$A99,""))</f>
        <v/>
      </c>
    </row>
    <row r="100" spans="1:18" x14ac:dyDescent="0.35">
      <c r="A100" s="4">
        <f>INDEX(Mom_s_Date,MATCH(F98,Mom_Year,0))</f>
        <v>53967</v>
      </c>
      <c r="B100" s="4">
        <f>INDEX(Mom_s_Date,MATCH(F98,Mom_Year,1))</f>
        <v>53967</v>
      </c>
      <c r="C100" s="5">
        <f>MATCH(A100,Mom_s_Date,0)</f>
        <v>27</v>
      </c>
      <c r="D100" s="5">
        <f>MATCH(B100,Mom_s_Date,0)</f>
        <v>27</v>
      </c>
      <c r="E100" s="5" t="str">
        <f t="shared" si="1"/>
        <v/>
      </c>
      <c r="F100" s="6" t="s">
        <v>1</v>
      </c>
      <c r="G100" s="18" t="str" cm="1">
        <f t="array" ref="G100">IF($E100="Yes",IF($C100&lt;=$D100,IF(MONTH(INDEX(Mom_s_Date,$C100))=G$1,INDEX(Mom_s_Date,$C100),""),"")&amp;
IF($C100+1&lt;=$D100,IF(MONTH(INDEX(Mom_s_Date,$C100+1))=G$1,INDEX(Mom_s_Date,$C100+1),""),"")&amp;
IF($C100+2&lt;=$D100,IF(MONTH(INDEX(Mom_s_Date,$C100+2))=G$1,INDEX(Mom_s_Date,$C100+2),""),"")&amp;
IF($C100+3&lt;=$D100,IF(MONTH(INDEX(Mom_s_Date,$C100+3))=G$1,INDEX(Mom_s_Date,$C100+3),""),"")&amp;
IF($C100+4&lt;=$D100,IF(MONTH(INDEX(Mom_s_Date,$C100+4))=G$1,INDEX(Mom_s_Date,$C100+4),""),"")&amp;
IF($C100+5&lt;=$D100,IF(MONTH(INDEX(Mom_s_Date,$C100+5))=G$1,INDEX(Mom_s_Date,$C100+5),""),"")&amp;
IF($C100+6&lt;=$D100,IF(MONTH(INDEX(Mom_s_Date,$C100+6))=G$1,INDEX(Mom_s_Date,$C100+6),""),"")&amp;
IF($C100+7&lt;=$D100,IF(MONTH(INDEX(Mom_s_Date,$C100+7))=G$1,INDEX(Mom_s_Date,$C100+7),""),"")&amp;
IF($C100+8&lt;=$D100,IF(MONTH(INDEX(Mom_s_Date,$C100+8))=G$1,INDEX(Mom_s_Date,$C100+8),""),"")&amp;
IF($C100+9&lt;=$D100,IF(MONTH(INDEX(Mom_s_Date,$C100+9))=G$1,INDEX(Mom_s_Date,$C100+9),""),"")&amp;
IF($C100+10&lt;=$D100,IF(MONTH(INDEX(Mom_s_Date,$C100+10))=G$1,INDEX(Mom_s_Date,$C100+10),""),"")&amp;
IF($C100+11&lt;=$D100,IF(MONTH(INDEX(Mom_s_Date,$C100+11))=G$1,INDEX(Mom_s_Date,$C100+11),""),""),IF(MONTH($A100)=G$1,$A100,""))</f>
        <v/>
      </c>
      <c r="H100" s="14" t="str" cm="1">
        <f t="array" ref="H100">IF($E100="Yes",IF($C100&lt;=$D100,IF(MONTH(INDEX(Mom_s_Date,$C100))=H$1,INDEX(Mom_s_Date,$C100),""),"")&amp;
IF($C100+1&lt;=$D100,IF(MONTH(INDEX(Mom_s_Date,$C100+1))=H$1,INDEX(Mom_s_Date,$C100+1),""),"")&amp;
IF($C100+2&lt;=$D100,IF(MONTH(INDEX(Mom_s_Date,$C100+2))=H$1,INDEX(Mom_s_Date,$C100+2),""),"")&amp;
IF($C100+3&lt;=$D100,IF(MONTH(INDEX(Mom_s_Date,$C100+3))=H$1,INDEX(Mom_s_Date,$C100+3),""),"")&amp;
IF($C100+4&lt;=$D100,IF(MONTH(INDEX(Mom_s_Date,$C100+4))=H$1,INDEX(Mom_s_Date,$C100+4),""),"")&amp;
IF($C100+5&lt;=$D100,IF(MONTH(INDEX(Mom_s_Date,$C100+5))=H$1,INDEX(Mom_s_Date,$C100+5),""),"")&amp;
IF($C100+6&lt;=$D100,IF(MONTH(INDEX(Mom_s_Date,$C100+6))=H$1,INDEX(Mom_s_Date,$C100+6),""),"")&amp;
IF($C100+7&lt;=$D100,IF(MONTH(INDEX(Mom_s_Date,$C100+7))=H$1,INDEX(Mom_s_Date,$C100+7),""),"")&amp;
IF($C100+8&lt;=$D100,IF(MONTH(INDEX(Mom_s_Date,$C100+8))=H$1,INDEX(Mom_s_Date,$C100+8),""),"")&amp;
IF($C100+9&lt;=$D100,IF(MONTH(INDEX(Mom_s_Date,$C100+9))=H$1,INDEX(Mom_s_Date,$C100+9),""),"")&amp;
IF($C100+10&lt;=$D100,IF(MONTH(INDEX(Mom_s_Date,$C100+10))=H$1,INDEX(Mom_s_Date,$C100+10),""),"")&amp;
IF($C100+11&lt;=$D100,IF(MONTH(INDEX(Mom_s_Date,$C100+11))=H$1,INDEX(Mom_s_Date,$C100+11),""),""),IF(MONTH($A100)=H$1,$A100,""))</f>
        <v/>
      </c>
      <c r="I100" s="14" t="str" cm="1">
        <f t="array" ref="I100">IF($E100="Yes",IF($C100&lt;=$D100,IF(MONTH(INDEX(Mom_s_Date,$C100))=I$1,INDEX(Mom_s_Date,$C100),""),"")&amp;
IF($C100+1&lt;=$D100,IF(MONTH(INDEX(Mom_s_Date,$C100+1))=I$1,INDEX(Mom_s_Date,$C100+1),""),"")&amp;
IF($C100+2&lt;=$D100,IF(MONTH(INDEX(Mom_s_Date,$C100+2))=I$1,INDEX(Mom_s_Date,$C100+2),""),"")&amp;
IF($C100+3&lt;=$D100,IF(MONTH(INDEX(Mom_s_Date,$C100+3))=I$1,INDEX(Mom_s_Date,$C100+3),""),"")&amp;
IF($C100+4&lt;=$D100,IF(MONTH(INDEX(Mom_s_Date,$C100+4))=I$1,INDEX(Mom_s_Date,$C100+4),""),"")&amp;
IF($C100+5&lt;=$D100,IF(MONTH(INDEX(Mom_s_Date,$C100+5))=I$1,INDEX(Mom_s_Date,$C100+5),""),"")&amp;
IF($C100+6&lt;=$D100,IF(MONTH(INDEX(Mom_s_Date,$C100+6))=I$1,INDEX(Mom_s_Date,$C100+6),""),"")&amp;
IF($C100+7&lt;=$D100,IF(MONTH(INDEX(Mom_s_Date,$C100+7))=I$1,INDEX(Mom_s_Date,$C100+7),""),"")&amp;
IF($C100+8&lt;=$D100,IF(MONTH(INDEX(Mom_s_Date,$C100+8))=I$1,INDEX(Mom_s_Date,$C100+8),""),"")&amp;
IF($C100+9&lt;=$D100,IF(MONTH(INDEX(Mom_s_Date,$C100+9))=I$1,INDEX(Mom_s_Date,$C100+9),""),"")&amp;
IF($C100+10&lt;=$D100,IF(MONTH(INDEX(Mom_s_Date,$C100+10))=I$1,INDEX(Mom_s_Date,$C100+10),""),"")&amp;
IF($C100+11&lt;=$D100,IF(MONTH(INDEX(Mom_s_Date,$C100+11))=I$1,INDEX(Mom_s_Date,$C100+11),""),""),IF(MONTH($A100)=I$1,$A100,""))</f>
        <v/>
      </c>
      <c r="J100" s="14" t="str" cm="1">
        <f t="array" ref="J100">IF($E100="Yes",IF($C100&lt;=$D100,IF(MONTH(INDEX(Mom_s_Date,$C100))=J$1,INDEX(Mom_s_Date,$C100),""),"")&amp;
IF($C100+1&lt;=$D100,IF(MONTH(INDEX(Mom_s_Date,$C100+1))=J$1,INDEX(Mom_s_Date,$C100+1),""),"")&amp;
IF($C100+2&lt;=$D100,IF(MONTH(INDEX(Mom_s_Date,$C100+2))=J$1,INDEX(Mom_s_Date,$C100+2),""),"")&amp;
IF($C100+3&lt;=$D100,IF(MONTH(INDEX(Mom_s_Date,$C100+3))=J$1,INDEX(Mom_s_Date,$C100+3),""),"")&amp;
IF($C100+4&lt;=$D100,IF(MONTH(INDEX(Mom_s_Date,$C100+4))=J$1,INDEX(Mom_s_Date,$C100+4),""),"")&amp;
IF($C100+5&lt;=$D100,IF(MONTH(INDEX(Mom_s_Date,$C100+5))=J$1,INDEX(Mom_s_Date,$C100+5),""),"")&amp;
IF($C100+6&lt;=$D100,IF(MONTH(INDEX(Mom_s_Date,$C100+6))=J$1,INDEX(Mom_s_Date,$C100+6),""),"")&amp;
IF($C100+7&lt;=$D100,IF(MONTH(INDEX(Mom_s_Date,$C100+7))=J$1,INDEX(Mom_s_Date,$C100+7),""),"")&amp;
IF($C100+8&lt;=$D100,IF(MONTH(INDEX(Mom_s_Date,$C100+8))=J$1,INDEX(Mom_s_Date,$C100+8),""),"")&amp;
IF($C100+9&lt;=$D100,IF(MONTH(INDEX(Mom_s_Date,$C100+9))=J$1,INDEX(Mom_s_Date,$C100+9),""),"")&amp;
IF($C100+10&lt;=$D100,IF(MONTH(INDEX(Mom_s_Date,$C100+10))=J$1,INDEX(Mom_s_Date,$C100+10),""),"")&amp;
IF($C100+11&lt;=$D100,IF(MONTH(INDEX(Mom_s_Date,$C100+11))=J$1,INDEX(Mom_s_Date,$C100+11),""),""),IF(MONTH($A100)=J$1,$A100,""))</f>
        <v/>
      </c>
      <c r="K100" s="14" t="str" cm="1">
        <f t="array" ref="K100">IF($E100="Yes",IF($C100&lt;=$D100,IF(MONTH(INDEX(Mom_s_Date,$C100))=K$1,INDEX(Mom_s_Date,$C100),""),"")&amp;
IF($C100+1&lt;=$D100,IF(MONTH(INDEX(Mom_s_Date,$C100+1))=K$1,INDEX(Mom_s_Date,$C100+1),""),"")&amp;
IF($C100+2&lt;=$D100,IF(MONTH(INDEX(Mom_s_Date,$C100+2))=K$1,INDEX(Mom_s_Date,$C100+2),""),"")&amp;
IF($C100+3&lt;=$D100,IF(MONTH(INDEX(Mom_s_Date,$C100+3))=K$1,INDEX(Mom_s_Date,$C100+3),""),"")&amp;
IF($C100+4&lt;=$D100,IF(MONTH(INDEX(Mom_s_Date,$C100+4))=K$1,INDEX(Mom_s_Date,$C100+4),""),"")&amp;
IF($C100+5&lt;=$D100,IF(MONTH(INDEX(Mom_s_Date,$C100+5))=K$1,INDEX(Mom_s_Date,$C100+5),""),"")&amp;
IF($C100+6&lt;=$D100,IF(MONTH(INDEX(Mom_s_Date,$C100+6))=K$1,INDEX(Mom_s_Date,$C100+6),""),"")&amp;
IF($C100+7&lt;=$D100,IF(MONTH(INDEX(Mom_s_Date,$C100+7))=K$1,INDEX(Mom_s_Date,$C100+7),""),"")&amp;
IF($C100+8&lt;=$D100,IF(MONTH(INDEX(Mom_s_Date,$C100+8))=K$1,INDEX(Mom_s_Date,$C100+8),""),"")&amp;
IF($C100+9&lt;=$D100,IF(MONTH(INDEX(Mom_s_Date,$C100+9))=K$1,INDEX(Mom_s_Date,$C100+9),""),"")&amp;
IF($C100+10&lt;=$D100,IF(MONTH(INDEX(Mom_s_Date,$C100+10))=K$1,INDEX(Mom_s_Date,$C100+10),""),"")&amp;
IF($C100+11&lt;=$D100,IF(MONTH(INDEX(Mom_s_Date,$C100+11))=K$1,INDEX(Mom_s_Date,$C100+11),""),""),IF(MONTH($A100)=K$1,$A100,""))</f>
        <v/>
      </c>
      <c r="L100" s="14" t="str" cm="1">
        <f t="array" ref="L100">IF($E100="Yes",IF($C100&lt;=$D100,IF(MONTH(INDEX(Mom_s_Date,$C100))=L$1,INDEX(Mom_s_Date,$C100),""),"")&amp;
IF($C100+1&lt;=$D100,IF(MONTH(INDEX(Mom_s_Date,$C100+1))=L$1,INDEX(Mom_s_Date,$C100+1),""),"")&amp;
IF($C100+2&lt;=$D100,IF(MONTH(INDEX(Mom_s_Date,$C100+2))=L$1,INDEX(Mom_s_Date,$C100+2),""),"")&amp;
IF($C100+3&lt;=$D100,IF(MONTH(INDEX(Mom_s_Date,$C100+3))=L$1,INDEX(Mom_s_Date,$C100+3),""),"")&amp;
IF($C100+4&lt;=$D100,IF(MONTH(INDEX(Mom_s_Date,$C100+4))=L$1,INDEX(Mom_s_Date,$C100+4),""),"")&amp;
IF($C100+5&lt;=$D100,IF(MONTH(INDEX(Mom_s_Date,$C100+5))=L$1,INDEX(Mom_s_Date,$C100+5),""),"")&amp;
IF($C100+6&lt;=$D100,IF(MONTH(INDEX(Mom_s_Date,$C100+6))=L$1,INDEX(Mom_s_Date,$C100+6),""),"")&amp;
IF($C100+7&lt;=$D100,IF(MONTH(INDEX(Mom_s_Date,$C100+7))=L$1,INDEX(Mom_s_Date,$C100+7),""),"")&amp;
IF($C100+8&lt;=$D100,IF(MONTH(INDEX(Mom_s_Date,$C100+8))=L$1,INDEX(Mom_s_Date,$C100+8),""),"")&amp;
IF($C100+9&lt;=$D100,IF(MONTH(INDEX(Mom_s_Date,$C100+9))=L$1,INDEX(Mom_s_Date,$C100+9),""),"")&amp;
IF($C100+10&lt;=$D100,IF(MONTH(INDEX(Mom_s_Date,$C100+10))=L$1,INDEX(Mom_s_Date,$C100+10),""),"")&amp;
IF($C100+11&lt;=$D100,IF(MONTH(INDEX(Mom_s_Date,$C100+11))=L$1,INDEX(Mom_s_Date,$C100+11),""),""),IF(MONTH($A100)=L$1,$A100,""))</f>
        <v/>
      </c>
      <c r="M100" s="14" t="str" cm="1">
        <f t="array" ref="M100">IF($E100="Yes",IF($C100&lt;=$D100,IF(MONTH(INDEX(Mom_s_Date,$C100))=M$1,INDEX(Mom_s_Date,$C100),""),"")&amp;
IF($C100+1&lt;=$D100,IF(MONTH(INDEX(Mom_s_Date,$C100+1))=M$1,INDEX(Mom_s_Date,$C100+1),""),"")&amp;
IF($C100+2&lt;=$D100,IF(MONTH(INDEX(Mom_s_Date,$C100+2))=M$1,INDEX(Mom_s_Date,$C100+2),""),"")&amp;
IF($C100+3&lt;=$D100,IF(MONTH(INDEX(Mom_s_Date,$C100+3))=M$1,INDEX(Mom_s_Date,$C100+3),""),"")&amp;
IF($C100+4&lt;=$D100,IF(MONTH(INDEX(Mom_s_Date,$C100+4))=M$1,INDEX(Mom_s_Date,$C100+4),""),"")&amp;
IF($C100+5&lt;=$D100,IF(MONTH(INDEX(Mom_s_Date,$C100+5))=M$1,INDEX(Mom_s_Date,$C100+5),""),"")&amp;
IF($C100+6&lt;=$D100,IF(MONTH(INDEX(Mom_s_Date,$C100+6))=M$1,INDEX(Mom_s_Date,$C100+6),""),"")&amp;
IF($C100+7&lt;=$D100,IF(MONTH(INDEX(Mom_s_Date,$C100+7))=M$1,INDEX(Mom_s_Date,$C100+7),""),"")&amp;
IF($C100+8&lt;=$D100,IF(MONTH(INDEX(Mom_s_Date,$C100+8))=M$1,INDEX(Mom_s_Date,$C100+8),""),"")&amp;
IF($C100+9&lt;=$D100,IF(MONTH(INDEX(Mom_s_Date,$C100+9))=M$1,INDEX(Mom_s_Date,$C100+9),""),"")&amp;
IF($C100+10&lt;=$D100,IF(MONTH(INDEX(Mom_s_Date,$C100+10))=M$1,INDEX(Mom_s_Date,$C100+10),""),"")&amp;
IF($C100+11&lt;=$D100,IF(MONTH(INDEX(Mom_s_Date,$C100+11))=M$1,INDEX(Mom_s_Date,$C100+11),""),""),IF(MONTH($A100)=M$1,$A100,""))</f>
        <v/>
      </c>
      <c r="N100" s="14" t="str" cm="1">
        <f t="array" ref="N100">IF($E100="Yes",IF($C100&lt;=$D100,IF(MONTH(INDEX(Mom_s_Date,$C100))=N$1,INDEX(Mom_s_Date,$C100),""),"")&amp;
IF($C100+1&lt;=$D100,IF(MONTH(INDEX(Mom_s_Date,$C100+1))=N$1,INDEX(Mom_s_Date,$C100+1),""),"")&amp;
IF($C100+2&lt;=$D100,IF(MONTH(INDEX(Mom_s_Date,$C100+2))=N$1,INDEX(Mom_s_Date,$C100+2),""),"")&amp;
IF($C100+3&lt;=$D100,IF(MONTH(INDEX(Mom_s_Date,$C100+3))=N$1,INDEX(Mom_s_Date,$C100+3),""),"")&amp;
IF($C100+4&lt;=$D100,IF(MONTH(INDEX(Mom_s_Date,$C100+4))=N$1,INDEX(Mom_s_Date,$C100+4),""),"")&amp;
IF($C100+5&lt;=$D100,IF(MONTH(INDEX(Mom_s_Date,$C100+5))=N$1,INDEX(Mom_s_Date,$C100+5),""),"")&amp;
IF($C100+6&lt;=$D100,IF(MONTH(INDEX(Mom_s_Date,$C100+6))=N$1,INDEX(Mom_s_Date,$C100+6),""),"")&amp;
IF($C100+7&lt;=$D100,IF(MONTH(INDEX(Mom_s_Date,$C100+7))=N$1,INDEX(Mom_s_Date,$C100+7),""),"")&amp;
IF($C100+8&lt;=$D100,IF(MONTH(INDEX(Mom_s_Date,$C100+8))=N$1,INDEX(Mom_s_Date,$C100+8),""),"")&amp;
IF($C100+9&lt;=$D100,IF(MONTH(INDEX(Mom_s_Date,$C100+9))=N$1,INDEX(Mom_s_Date,$C100+9),""),"")&amp;
IF($C100+10&lt;=$D100,IF(MONTH(INDEX(Mom_s_Date,$C100+10))=N$1,INDEX(Mom_s_Date,$C100+10),""),"")&amp;
IF($C100+11&lt;=$D100,IF(MONTH(INDEX(Mom_s_Date,$C100+11))=N$1,INDEX(Mom_s_Date,$C100+11),""),""),IF(MONTH($A100)=N$1,$A100,""))</f>
        <v/>
      </c>
      <c r="O100" s="14" t="str" cm="1">
        <f t="array" ref="O100">IF($E100="Yes",IF($C100&lt;=$D100,IF(MONTH(INDEX(Mom_s_Date,$C100))=O$1,INDEX(Mom_s_Date,$C100),""),"")&amp;
IF($C100+1&lt;=$D100,IF(MONTH(INDEX(Mom_s_Date,$C100+1))=O$1,INDEX(Mom_s_Date,$C100+1),""),"")&amp;
IF($C100+2&lt;=$D100,IF(MONTH(INDEX(Mom_s_Date,$C100+2))=O$1,INDEX(Mom_s_Date,$C100+2),""),"")&amp;
IF($C100+3&lt;=$D100,IF(MONTH(INDEX(Mom_s_Date,$C100+3))=O$1,INDEX(Mom_s_Date,$C100+3),""),"")&amp;
IF($C100+4&lt;=$D100,IF(MONTH(INDEX(Mom_s_Date,$C100+4))=O$1,INDEX(Mom_s_Date,$C100+4),""),"")&amp;
IF($C100+5&lt;=$D100,IF(MONTH(INDEX(Mom_s_Date,$C100+5))=O$1,INDEX(Mom_s_Date,$C100+5),""),"")&amp;
IF($C100+6&lt;=$D100,IF(MONTH(INDEX(Mom_s_Date,$C100+6))=O$1,INDEX(Mom_s_Date,$C100+6),""),"")&amp;
IF($C100+7&lt;=$D100,IF(MONTH(INDEX(Mom_s_Date,$C100+7))=O$1,INDEX(Mom_s_Date,$C100+7),""),"")&amp;
IF($C100+8&lt;=$D100,IF(MONTH(INDEX(Mom_s_Date,$C100+8))=O$1,INDEX(Mom_s_Date,$C100+8),""),"")&amp;
IF($C100+9&lt;=$D100,IF(MONTH(INDEX(Mom_s_Date,$C100+9))=O$1,INDEX(Mom_s_Date,$C100+9),""),"")&amp;
IF($C100+10&lt;=$D100,IF(MONTH(INDEX(Mom_s_Date,$C100+10))=O$1,INDEX(Mom_s_Date,$C100+10),""),"")&amp;
IF($C100+11&lt;=$D100,IF(MONTH(INDEX(Mom_s_Date,$C100+11))=O$1,INDEX(Mom_s_Date,$C100+11),""),""),IF(MONTH($A100)=O$1,$A100,""))</f>
        <v/>
      </c>
      <c r="P100" s="14" cm="1">
        <f t="array" ref="P100">IF($E100="Yes",IF($C100&lt;=$D100,IF(MONTH(INDEX(Mom_s_Date,$C100))=P$1,INDEX(Mom_s_Date,$C100),""),"")&amp;
IF($C100+1&lt;=$D100,IF(MONTH(INDEX(Mom_s_Date,$C100+1))=P$1,INDEX(Mom_s_Date,$C100+1),""),"")&amp;
IF($C100+2&lt;=$D100,IF(MONTH(INDEX(Mom_s_Date,$C100+2))=P$1,INDEX(Mom_s_Date,$C100+2),""),"")&amp;
IF($C100+3&lt;=$D100,IF(MONTH(INDEX(Mom_s_Date,$C100+3))=P$1,INDEX(Mom_s_Date,$C100+3),""),"")&amp;
IF($C100+4&lt;=$D100,IF(MONTH(INDEX(Mom_s_Date,$C100+4))=P$1,INDEX(Mom_s_Date,$C100+4),""),"")&amp;
IF($C100+5&lt;=$D100,IF(MONTH(INDEX(Mom_s_Date,$C100+5))=P$1,INDEX(Mom_s_Date,$C100+5),""),"")&amp;
IF($C100+6&lt;=$D100,IF(MONTH(INDEX(Mom_s_Date,$C100+6))=P$1,INDEX(Mom_s_Date,$C100+6),""),"")&amp;
IF($C100+7&lt;=$D100,IF(MONTH(INDEX(Mom_s_Date,$C100+7))=P$1,INDEX(Mom_s_Date,$C100+7),""),"")&amp;
IF($C100+8&lt;=$D100,IF(MONTH(INDEX(Mom_s_Date,$C100+8))=P$1,INDEX(Mom_s_Date,$C100+8),""),"")&amp;
IF($C100+9&lt;=$D100,IF(MONTH(INDEX(Mom_s_Date,$C100+9))=P$1,INDEX(Mom_s_Date,$C100+9),""),"")&amp;
IF($C100+10&lt;=$D100,IF(MONTH(INDEX(Mom_s_Date,$C100+10))=P$1,INDEX(Mom_s_Date,$C100+10),""),"")&amp;
IF($C100+11&lt;=$D100,IF(MONTH(INDEX(Mom_s_Date,$C100+11))=P$1,INDEX(Mom_s_Date,$C100+11),""),""),IF(MONTH($A100)=P$1,$A100,""))</f>
        <v>53967</v>
      </c>
      <c r="Q100" s="14" t="str" cm="1">
        <f t="array" ref="Q100">IF($E100="Yes",IF($C100&lt;=$D100,IF(MONTH(INDEX(Mom_s_Date,$C100))=Q$1,INDEX(Mom_s_Date,$C100),""),"")&amp;
IF($C100+1&lt;=$D100,IF(MONTH(INDEX(Mom_s_Date,$C100+1))=Q$1,INDEX(Mom_s_Date,$C100+1),""),"")&amp;
IF($C100+2&lt;=$D100,IF(MONTH(INDEX(Mom_s_Date,$C100+2))=Q$1,INDEX(Mom_s_Date,$C100+2),""),"")&amp;
IF($C100+3&lt;=$D100,IF(MONTH(INDEX(Mom_s_Date,$C100+3))=Q$1,INDEX(Mom_s_Date,$C100+3),""),"")&amp;
IF($C100+4&lt;=$D100,IF(MONTH(INDEX(Mom_s_Date,$C100+4))=Q$1,INDEX(Mom_s_Date,$C100+4),""),"")&amp;
IF($C100+5&lt;=$D100,IF(MONTH(INDEX(Mom_s_Date,$C100+5))=Q$1,INDEX(Mom_s_Date,$C100+5),""),"")&amp;
IF($C100+6&lt;=$D100,IF(MONTH(INDEX(Mom_s_Date,$C100+6))=Q$1,INDEX(Mom_s_Date,$C100+6),""),"")&amp;
IF($C100+7&lt;=$D100,IF(MONTH(INDEX(Mom_s_Date,$C100+7))=Q$1,INDEX(Mom_s_Date,$C100+7),""),"")&amp;
IF($C100+8&lt;=$D100,IF(MONTH(INDEX(Mom_s_Date,$C100+8))=Q$1,INDEX(Mom_s_Date,$C100+8),""),"")&amp;
IF($C100+9&lt;=$D100,IF(MONTH(INDEX(Mom_s_Date,$C100+9))=Q$1,INDEX(Mom_s_Date,$C100+9),""),"")&amp;
IF($C100+10&lt;=$D100,IF(MONTH(INDEX(Mom_s_Date,$C100+10))=Q$1,INDEX(Mom_s_Date,$C100+10),""),"")&amp;
IF($C100+11&lt;=$D100,IF(MONTH(INDEX(Mom_s_Date,$C100+11))=Q$1,INDEX(Mom_s_Date,$C100+11),""),""),IF(MONTH($A100)=Q$1,$A100,""))</f>
        <v/>
      </c>
      <c r="R100" s="15" t="str" cm="1">
        <f t="array" ref="R100">IF($E100="Yes",IF($C100&lt;=$D100,IF(MONTH(INDEX(Mom_s_Date,$C100))=R$1,INDEX(Mom_s_Date,$C100),""),"")&amp;
IF($C100+1&lt;=$D100,IF(MONTH(INDEX(Mom_s_Date,$C100+1))=R$1,INDEX(Mom_s_Date,$C100+1),""),"")&amp;
IF($C100+2&lt;=$D100,IF(MONTH(INDEX(Mom_s_Date,$C100+2))=R$1,INDEX(Mom_s_Date,$C100+2),""),"")&amp;
IF($C100+3&lt;=$D100,IF(MONTH(INDEX(Mom_s_Date,$C100+3))=R$1,INDEX(Mom_s_Date,$C100+3),""),"")&amp;
IF($C100+4&lt;=$D100,IF(MONTH(INDEX(Mom_s_Date,$C100+4))=R$1,INDEX(Mom_s_Date,$C100+4),""),"")&amp;
IF($C100+5&lt;=$D100,IF(MONTH(INDEX(Mom_s_Date,$C100+5))=R$1,INDEX(Mom_s_Date,$C100+5),""),"")&amp;
IF($C100+6&lt;=$D100,IF(MONTH(INDEX(Mom_s_Date,$C100+6))=R$1,INDEX(Mom_s_Date,$C100+6),""),"")&amp;
IF($C100+7&lt;=$D100,IF(MONTH(INDEX(Mom_s_Date,$C100+7))=R$1,INDEX(Mom_s_Date,$C100+7),""),"")&amp;
IF($C100+8&lt;=$D100,IF(MONTH(INDEX(Mom_s_Date,$C100+8))=R$1,INDEX(Mom_s_Date,$C100+8),""),"")&amp;
IF($C100+9&lt;=$D100,IF(MONTH(INDEX(Mom_s_Date,$C100+9))=R$1,INDEX(Mom_s_Date,$C100+9),""),"")&amp;
IF($C100+10&lt;=$D100,IF(MONTH(INDEX(Mom_s_Date,$C100+10))=R$1,INDEX(Mom_s_Date,$C100+10),""),"")&amp;
IF($C100+11&lt;=$D100,IF(MONTH(INDEX(Mom_s_Date,$C100+11))=R$1,INDEX(Mom_s_Date,$C100+11),""),""),IF(MONTH($A100)=R$1,$A100,""))</f>
        <v/>
      </c>
    </row>
    <row r="101" spans="1:18" x14ac:dyDescent="0.35">
      <c r="A101" s="4">
        <f>INDEX(Dad_s_Date,MATCH(F98,Dad_Year,0))</f>
        <v>53991</v>
      </c>
      <c r="B101" s="4">
        <f>INDEX(Dad_s_Date,MATCH(F98,Dad_Year,1))</f>
        <v>53991</v>
      </c>
      <c r="C101" s="5">
        <f>MATCH(A101,Dad_s_Date,0)</f>
        <v>25</v>
      </c>
      <c r="D101" s="5">
        <f>MATCH(B101,Dad_s_Date,0)</f>
        <v>25</v>
      </c>
      <c r="E101" s="5" t="str">
        <f t="shared" si="1"/>
        <v/>
      </c>
      <c r="F101" s="6" t="s">
        <v>2</v>
      </c>
      <c r="G101" s="19" t="str" cm="1">
        <f t="array" ref="G101">IF($E101="Yes",IF($C101&lt;=$D101,IF(MONTH(INDEX(Dad_s_Date,$C101))=G$1,INDEX(Dad_s_Date,$C101),""),"")&amp;
IF($C101+1&lt;=$D101,IF(MONTH(INDEX(Dad_s_Date,$C101+1))=G$1,INDEX(Dad_s_Date,$C101+1),""),"")&amp;
IF($C101+2&lt;=$D101,IF(MONTH(INDEX(Dad_s_Date,$C101+2))=G$1,INDEX(Dad_s_Date,$C101+2),""),"")&amp;
IF($C101+3&lt;=$D101,IF(MONTH(INDEX(Dad_s_Date,$C101+3))=G$1,INDEX(Dad_s_Date,$C101+3),""),"")&amp;
IF($C101+4&lt;=$D101,IF(MONTH(INDEX(Dad_s_Date,$C101+4))=G$1,INDEX(Dad_s_Date,$C101+4),""),"")&amp;
IF($C101+5&lt;=$D101,IF(MONTH(INDEX(Dad_s_Date,$C101+5))=G$1,INDEX(Dad_s_Date,$C101+5),""),"")&amp;
IF($C101+6&lt;=$D101,IF(MONTH(INDEX(Dad_s_Date,$C101+6))=G$1,INDEX(Dad_s_Date,$C101+6),""),"")&amp;
IF($C101+7&lt;=$D101,IF(MONTH(INDEX(Dad_s_Date,$C101+7))=G$1,INDEX(Dad_s_Date,$C101+7),""),"")&amp;
IF($C101+8&lt;=$D101,IF(MONTH(INDEX(Dad_s_Date,$C101+8))=G$1,INDEX(Dad_s_Date,$C101+8),""),"")&amp;
IF($C101+9&lt;=$D101,IF(MONTH(INDEX(Dad_s_Date,$C101+9))=G$1,INDEX(Dad_s_Date,$C101+9),""),"")&amp;
IF($C101+10&lt;=$D101,IF(MONTH(INDEX(Dad_s_Date,$C101+10))=G$1,INDEX(Dad_s_Date,$C101+10),""),"")&amp;
IF($C101+11&lt;=$D101,IF(MONTH(INDEX(Dad_s_Date,$C101+11))=G$1,INDEX(Dad_s_Date,$C101+11),""),""),IF(MONTH($A101)=G$1,$A101,""))</f>
        <v/>
      </c>
      <c r="H101" s="16" t="str" cm="1">
        <f t="array" ref="H101">IF($E101="Yes",IF($C101&lt;=$D101,IF(MONTH(INDEX(Dad_s_Date,$C101))=H$1,INDEX(Dad_s_Date,$C101),""),"")&amp;
IF($C101+1&lt;=$D101,IF(MONTH(INDEX(Dad_s_Date,$C101+1))=H$1,INDEX(Dad_s_Date,$C101+1),""),"")&amp;
IF($C101+2&lt;=$D101,IF(MONTH(INDEX(Dad_s_Date,$C101+2))=H$1,INDEX(Dad_s_Date,$C101+2),""),"")&amp;
IF($C101+3&lt;=$D101,IF(MONTH(INDEX(Dad_s_Date,$C101+3))=H$1,INDEX(Dad_s_Date,$C101+3),""),"")&amp;
IF($C101+4&lt;=$D101,IF(MONTH(INDEX(Dad_s_Date,$C101+4))=H$1,INDEX(Dad_s_Date,$C101+4),""),"")&amp;
IF($C101+5&lt;=$D101,IF(MONTH(INDEX(Dad_s_Date,$C101+5))=H$1,INDEX(Dad_s_Date,$C101+5),""),"")&amp;
IF($C101+6&lt;=$D101,IF(MONTH(INDEX(Dad_s_Date,$C101+6))=H$1,INDEX(Dad_s_Date,$C101+6),""),"")&amp;
IF($C101+7&lt;=$D101,IF(MONTH(INDEX(Dad_s_Date,$C101+7))=H$1,INDEX(Dad_s_Date,$C101+7),""),"")&amp;
IF($C101+8&lt;=$D101,IF(MONTH(INDEX(Dad_s_Date,$C101+8))=H$1,INDEX(Dad_s_Date,$C101+8),""),"")&amp;
IF($C101+9&lt;=$D101,IF(MONTH(INDEX(Dad_s_Date,$C101+9))=H$1,INDEX(Dad_s_Date,$C101+9),""),"")&amp;
IF($C101+10&lt;=$D101,IF(MONTH(INDEX(Dad_s_Date,$C101+10))=H$1,INDEX(Dad_s_Date,$C101+10),""),"")&amp;
IF($C101+11&lt;=$D101,IF(MONTH(INDEX(Dad_s_Date,$C101+11))=H$1,INDEX(Dad_s_Date,$C101+11),""),""),IF(MONTH($A101)=H$1,$A101,""))</f>
        <v/>
      </c>
      <c r="I101" s="16" t="str" cm="1">
        <f t="array" ref="I101">IF($E101="Yes",IF($C101&lt;=$D101,IF(MONTH(INDEX(Dad_s_Date,$C101))=I$1,INDEX(Dad_s_Date,$C101),""),"")&amp;
IF($C101+1&lt;=$D101,IF(MONTH(INDEX(Dad_s_Date,$C101+1))=I$1,INDEX(Dad_s_Date,$C101+1),""),"")&amp;
IF($C101+2&lt;=$D101,IF(MONTH(INDEX(Dad_s_Date,$C101+2))=I$1,INDEX(Dad_s_Date,$C101+2),""),"")&amp;
IF($C101+3&lt;=$D101,IF(MONTH(INDEX(Dad_s_Date,$C101+3))=I$1,INDEX(Dad_s_Date,$C101+3),""),"")&amp;
IF($C101+4&lt;=$D101,IF(MONTH(INDEX(Dad_s_Date,$C101+4))=I$1,INDEX(Dad_s_Date,$C101+4),""),"")&amp;
IF($C101+5&lt;=$D101,IF(MONTH(INDEX(Dad_s_Date,$C101+5))=I$1,INDEX(Dad_s_Date,$C101+5),""),"")&amp;
IF($C101+6&lt;=$D101,IF(MONTH(INDEX(Dad_s_Date,$C101+6))=I$1,INDEX(Dad_s_Date,$C101+6),""),"")&amp;
IF($C101+7&lt;=$D101,IF(MONTH(INDEX(Dad_s_Date,$C101+7))=I$1,INDEX(Dad_s_Date,$C101+7),""),"")&amp;
IF($C101+8&lt;=$D101,IF(MONTH(INDEX(Dad_s_Date,$C101+8))=I$1,INDEX(Dad_s_Date,$C101+8),""),"")&amp;
IF($C101+9&lt;=$D101,IF(MONTH(INDEX(Dad_s_Date,$C101+9))=I$1,INDEX(Dad_s_Date,$C101+9),""),"")&amp;
IF($C101+10&lt;=$D101,IF(MONTH(INDEX(Dad_s_Date,$C101+10))=I$1,INDEX(Dad_s_Date,$C101+10),""),"")&amp;
IF($C101+11&lt;=$D101,IF(MONTH(INDEX(Dad_s_Date,$C101+11))=I$1,INDEX(Dad_s_Date,$C101+11),""),""),IF(MONTH($A101)=I$1,$A101,""))</f>
        <v/>
      </c>
      <c r="J101" s="16" t="str" cm="1">
        <f t="array" ref="J101">IF($E101="Yes",IF($C101&lt;=$D101,IF(MONTH(INDEX(Dad_s_Date,$C101))=J$1,INDEX(Dad_s_Date,$C101),""),"")&amp;
IF($C101+1&lt;=$D101,IF(MONTH(INDEX(Dad_s_Date,$C101+1))=J$1,INDEX(Dad_s_Date,$C101+1),""),"")&amp;
IF($C101+2&lt;=$D101,IF(MONTH(INDEX(Dad_s_Date,$C101+2))=J$1,INDEX(Dad_s_Date,$C101+2),""),"")&amp;
IF($C101+3&lt;=$D101,IF(MONTH(INDEX(Dad_s_Date,$C101+3))=J$1,INDEX(Dad_s_Date,$C101+3),""),"")&amp;
IF($C101+4&lt;=$D101,IF(MONTH(INDEX(Dad_s_Date,$C101+4))=J$1,INDEX(Dad_s_Date,$C101+4),""),"")&amp;
IF($C101+5&lt;=$D101,IF(MONTH(INDEX(Dad_s_Date,$C101+5))=J$1,INDEX(Dad_s_Date,$C101+5),""),"")&amp;
IF($C101+6&lt;=$D101,IF(MONTH(INDEX(Dad_s_Date,$C101+6))=J$1,INDEX(Dad_s_Date,$C101+6),""),"")&amp;
IF($C101+7&lt;=$D101,IF(MONTH(INDEX(Dad_s_Date,$C101+7))=J$1,INDEX(Dad_s_Date,$C101+7),""),"")&amp;
IF($C101+8&lt;=$D101,IF(MONTH(INDEX(Dad_s_Date,$C101+8))=J$1,INDEX(Dad_s_Date,$C101+8),""),"")&amp;
IF($C101+9&lt;=$D101,IF(MONTH(INDEX(Dad_s_Date,$C101+9))=J$1,INDEX(Dad_s_Date,$C101+9),""),"")&amp;
IF($C101+10&lt;=$D101,IF(MONTH(INDEX(Dad_s_Date,$C101+10))=J$1,INDEX(Dad_s_Date,$C101+10),""),"")&amp;
IF($C101+11&lt;=$D101,IF(MONTH(INDEX(Dad_s_Date,$C101+11))=J$1,INDEX(Dad_s_Date,$C101+11),""),""),IF(MONTH($A101)=J$1,$A101,""))</f>
        <v/>
      </c>
      <c r="K101" s="16" t="str" cm="1">
        <f t="array" ref="K101">IF($E101="Yes",IF($C101&lt;=$D101,IF(MONTH(INDEX(Dad_s_Date,$C101))=K$1,INDEX(Dad_s_Date,$C101),""),"")&amp;
IF($C101+1&lt;=$D101,IF(MONTH(INDEX(Dad_s_Date,$C101+1))=K$1,INDEX(Dad_s_Date,$C101+1),""),"")&amp;
IF($C101+2&lt;=$D101,IF(MONTH(INDEX(Dad_s_Date,$C101+2))=K$1,INDEX(Dad_s_Date,$C101+2),""),"")&amp;
IF($C101+3&lt;=$D101,IF(MONTH(INDEX(Dad_s_Date,$C101+3))=K$1,INDEX(Dad_s_Date,$C101+3),""),"")&amp;
IF($C101+4&lt;=$D101,IF(MONTH(INDEX(Dad_s_Date,$C101+4))=K$1,INDEX(Dad_s_Date,$C101+4),""),"")&amp;
IF($C101+5&lt;=$D101,IF(MONTH(INDEX(Dad_s_Date,$C101+5))=K$1,INDEX(Dad_s_Date,$C101+5),""),"")&amp;
IF($C101+6&lt;=$D101,IF(MONTH(INDEX(Dad_s_Date,$C101+6))=K$1,INDEX(Dad_s_Date,$C101+6),""),"")&amp;
IF($C101+7&lt;=$D101,IF(MONTH(INDEX(Dad_s_Date,$C101+7))=K$1,INDEX(Dad_s_Date,$C101+7),""),"")&amp;
IF($C101+8&lt;=$D101,IF(MONTH(INDEX(Dad_s_Date,$C101+8))=K$1,INDEX(Dad_s_Date,$C101+8),""),"")&amp;
IF($C101+9&lt;=$D101,IF(MONTH(INDEX(Dad_s_Date,$C101+9))=K$1,INDEX(Dad_s_Date,$C101+9),""),"")&amp;
IF($C101+10&lt;=$D101,IF(MONTH(INDEX(Dad_s_Date,$C101+10))=K$1,INDEX(Dad_s_Date,$C101+10),""),"")&amp;
IF($C101+11&lt;=$D101,IF(MONTH(INDEX(Dad_s_Date,$C101+11))=K$1,INDEX(Dad_s_Date,$C101+11),""),""),IF(MONTH($A101)=K$1,$A101,""))</f>
        <v/>
      </c>
      <c r="L101" s="16" t="str" cm="1">
        <f t="array" ref="L101">IF($E101="Yes",IF($C101&lt;=$D101,IF(MONTH(INDEX(Dad_s_Date,$C101))=L$1,INDEX(Dad_s_Date,$C101),""),"")&amp;
IF($C101+1&lt;=$D101,IF(MONTH(INDEX(Dad_s_Date,$C101+1))=L$1,INDEX(Dad_s_Date,$C101+1),""),"")&amp;
IF($C101+2&lt;=$D101,IF(MONTH(INDEX(Dad_s_Date,$C101+2))=L$1,INDEX(Dad_s_Date,$C101+2),""),"")&amp;
IF($C101+3&lt;=$D101,IF(MONTH(INDEX(Dad_s_Date,$C101+3))=L$1,INDEX(Dad_s_Date,$C101+3),""),"")&amp;
IF($C101+4&lt;=$D101,IF(MONTH(INDEX(Dad_s_Date,$C101+4))=L$1,INDEX(Dad_s_Date,$C101+4),""),"")&amp;
IF($C101+5&lt;=$D101,IF(MONTH(INDEX(Dad_s_Date,$C101+5))=L$1,INDEX(Dad_s_Date,$C101+5),""),"")&amp;
IF($C101+6&lt;=$D101,IF(MONTH(INDEX(Dad_s_Date,$C101+6))=L$1,INDEX(Dad_s_Date,$C101+6),""),"")&amp;
IF($C101+7&lt;=$D101,IF(MONTH(INDEX(Dad_s_Date,$C101+7))=L$1,INDEX(Dad_s_Date,$C101+7),""),"")&amp;
IF($C101+8&lt;=$D101,IF(MONTH(INDEX(Dad_s_Date,$C101+8))=L$1,INDEX(Dad_s_Date,$C101+8),""),"")&amp;
IF($C101+9&lt;=$D101,IF(MONTH(INDEX(Dad_s_Date,$C101+9))=L$1,INDEX(Dad_s_Date,$C101+9),""),"")&amp;
IF($C101+10&lt;=$D101,IF(MONTH(INDEX(Dad_s_Date,$C101+10))=L$1,INDEX(Dad_s_Date,$C101+10),""),"")&amp;
IF($C101+11&lt;=$D101,IF(MONTH(INDEX(Dad_s_Date,$C101+11))=L$1,INDEX(Dad_s_Date,$C101+11),""),""),IF(MONTH($A101)=L$1,$A101,""))</f>
        <v/>
      </c>
      <c r="M101" s="16" t="str" cm="1">
        <f t="array" ref="M101">IF($E101="Yes",IF($C101&lt;=$D101,IF(MONTH(INDEX(Dad_s_Date,$C101))=M$1,INDEX(Dad_s_Date,$C101),""),"")&amp;
IF($C101+1&lt;=$D101,IF(MONTH(INDEX(Dad_s_Date,$C101+1))=M$1,INDEX(Dad_s_Date,$C101+1),""),"")&amp;
IF($C101+2&lt;=$D101,IF(MONTH(INDEX(Dad_s_Date,$C101+2))=M$1,INDEX(Dad_s_Date,$C101+2),""),"")&amp;
IF($C101+3&lt;=$D101,IF(MONTH(INDEX(Dad_s_Date,$C101+3))=M$1,INDEX(Dad_s_Date,$C101+3),""),"")&amp;
IF($C101+4&lt;=$D101,IF(MONTH(INDEX(Dad_s_Date,$C101+4))=M$1,INDEX(Dad_s_Date,$C101+4),""),"")&amp;
IF($C101+5&lt;=$D101,IF(MONTH(INDEX(Dad_s_Date,$C101+5))=M$1,INDEX(Dad_s_Date,$C101+5),""),"")&amp;
IF($C101+6&lt;=$D101,IF(MONTH(INDEX(Dad_s_Date,$C101+6))=M$1,INDEX(Dad_s_Date,$C101+6),""),"")&amp;
IF($C101+7&lt;=$D101,IF(MONTH(INDEX(Dad_s_Date,$C101+7))=M$1,INDEX(Dad_s_Date,$C101+7),""),"")&amp;
IF($C101+8&lt;=$D101,IF(MONTH(INDEX(Dad_s_Date,$C101+8))=M$1,INDEX(Dad_s_Date,$C101+8),""),"")&amp;
IF($C101+9&lt;=$D101,IF(MONTH(INDEX(Dad_s_Date,$C101+9))=M$1,INDEX(Dad_s_Date,$C101+9),""),"")&amp;
IF($C101+10&lt;=$D101,IF(MONTH(INDEX(Dad_s_Date,$C101+10))=M$1,INDEX(Dad_s_Date,$C101+10),""),"")&amp;
IF($C101+11&lt;=$D101,IF(MONTH(INDEX(Dad_s_Date,$C101+11))=M$1,INDEX(Dad_s_Date,$C101+11),""),""),IF(MONTH($A101)=M$1,$A101,""))</f>
        <v/>
      </c>
      <c r="N101" s="16" t="str" cm="1">
        <f t="array" ref="N101">IF($E101="Yes",IF($C101&lt;=$D101,IF(MONTH(INDEX(Dad_s_Date,$C101))=N$1,INDEX(Dad_s_Date,$C101),""),"")&amp;
IF($C101+1&lt;=$D101,IF(MONTH(INDEX(Dad_s_Date,$C101+1))=N$1,INDEX(Dad_s_Date,$C101+1),""),"")&amp;
IF($C101+2&lt;=$D101,IF(MONTH(INDEX(Dad_s_Date,$C101+2))=N$1,INDEX(Dad_s_Date,$C101+2),""),"")&amp;
IF($C101+3&lt;=$D101,IF(MONTH(INDEX(Dad_s_Date,$C101+3))=N$1,INDEX(Dad_s_Date,$C101+3),""),"")&amp;
IF($C101+4&lt;=$D101,IF(MONTH(INDEX(Dad_s_Date,$C101+4))=N$1,INDEX(Dad_s_Date,$C101+4),""),"")&amp;
IF($C101+5&lt;=$D101,IF(MONTH(INDEX(Dad_s_Date,$C101+5))=N$1,INDEX(Dad_s_Date,$C101+5),""),"")&amp;
IF($C101+6&lt;=$D101,IF(MONTH(INDEX(Dad_s_Date,$C101+6))=N$1,INDEX(Dad_s_Date,$C101+6),""),"")&amp;
IF($C101+7&lt;=$D101,IF(MONTH(INDEX(Dad_s_Date,$C101+7))=N$1,INDEX(Dad_s_Date,$C101+7),""),"")&amp;
IF($C101+8&lt;=$D101,IF(MONTH(INDEX(Dad_s_Date,$C101+8))=N$1,INDEX(Dad_s_Date,$C101+8),""),"")&amp;
IF($C101+9&lt;=$D101,IF(MONTH(INDEX(Dad_s_Date,$C101+9))=N$1,INDEX(Dad_s_Date,$C101+9),""),"")&amp;
IF($C101+10&lt;=$D101,IF(MONTH(INDEX(Dad_s_Date,$C101+10))=N$1,INDEX(Dad_s_Date,$C101+10),""),"")&amp;
IF($C101+11&lt;=$D101,IF(MONTH(INDEX(Dad_s_Date,$C101+11))=N$1,INDEX(Dad_s_Date,$C101+11),""),""),IF(MONTH($A101)=N$1,$A101,""))</f>
        <v/>
      </c>
      <c r="O101" s="16" t="str" cm="1">
        <f t="array" ref="O101">IF($E101="Yes",IF($C101&lt;=$D101,IF(MONTH(INDEX(Dad_s_Date,$C101))=O$1,INDEX(Dad_s_Date,$C101),""),"")&amp;
IF($C101+1&lt;=$D101,IF(MONTH(INDEX(Dad_s_Date,$C101+1))=O$1,INDEX(Dad_s_Date,$C101+1),""),"")&amp;
IF($C101+2&lt;=$D101,IF(MONTH(INDEX(Dad_s_Date,$C101+2))=O$1,INDEX(Dad_s_Date,$C101+2),""),"")&amp;
IF($C101+3&lt;=$D101,IF(MONTH(INDEX(Dad_s_Date,$C101+3))=O$1,INDEX(Dad_s_Date,$C101+3),""),"")&amp;
IF($C101+4&lt;=$D101,IF(MONTH(INDEX(Dad_s_Date,$C101+4))=O$1,INDEX(Dad_s_Date,$C101+4),""),"")&amp;
IF($C101+5&lt;=$D101,IF(MONTH(INDEX(Dad_s_Date,$C101+5))=O$1,INDEX(Dad_s_Date,$C101+5),""),"")&amp;
IF($C101+6&lt;=$D101,IF(MONTH(INDEX(Dad_s_Date,$C101+6))=O$1,INDEX(Dad_s_Date,$C101+6),""),"")&amp;
IF($C101+7&lt;=$D101,IF(MONTH(INDEX(Dad_s_Date,$C101+7))=O$1,INDEX(Dad_s_Date,$C101+7),""),"")&amp;
IF($C101+8&lt;=$D101,IF(MONTH(INDEX(Dad_s_Date,$C101+8))=O$1,INDEX(Dad_s_Date,$C101+8),""),"")&amp;
IF($C101+9&lt;=$D101,IF(MONTH(INDEX(Dad_s_Date,$C101+9))=O$1,INDEX(Dad_s_Date,$C101+9),""),"")&amp;
IF($C101+10&lt;=$D101,IF(MONTH(INDEX(Dad_s_Date,$C101+10))=O$1,INDEX(Dad_s_Date,$C101+10),""),"")&amp;
IF($C101+11&lt;=$D101,IF(MONTH(INDEX(Dad_s_Date,$C101+11))=O$1,INDEX(Dad_s_Date,$C101+11),""),""),IF(MONTH($A101)=O$1,$A101,""))</f>
        <v/>
      </c>
      <c r="P101" s="16" cm="1">
        <f t="array" ref="P101">IF($E101="Yes",IF($C101&lt;=$D101,IF(MONTH(INDEX(Dad_s_Date,$C101))=P$1,INDEX(Dad_s_Date,$C101),""),"")&amp;
IF($C101+1&lt;=$D101,IF(MONTH(INDEX(Dad_s_Date,$C101+1))=P$1,INDEX(Dad_s_Date,$C101+1),""),"")&amp;
IF($C101+2&lt;=$D101,IF(MONTH(INDEX(Dad_s_Date,$C101+2))=P$1,INDEX(Dad_s_Date,$C101+2),""),"")&amp;
IF($C101+3&lt;=$D101,IF(MONTH(INDEX(Dad_s_Date,$C101+3))=P$1,INDEX(Dad_s_Date,$C101+3),""),"")&amp;
IF($C101+4&lt;=$D101,IF(MONTH(INDEX(Dad_s_Date,$C101+4))=P$1,INDEX(Dad_s_Date,$C101+4),""),"")&amp;
IF($C101+5&lt;=$D101,IF(MONTH(INDEX(Dad_s_Date,$C101+5))=P$1,INDEX(Dad_s_Date,$C101+5),""),"")&amp;
IF($C101+6&lt;=$D101,IF(MONTH(INDEX(Dad_s_Date,$C101+6))=P$1,INDEX(Dad_s_Date,$C101+6),""),"")&amp;
IF($C101+7&lt;=$D101,IF(MONTH(INDEX(Dad_s_Date,$C101+7))=P$1,INDEX(Dad_s_Date,$C101+7),""),"")&amp;
IF($C101+8&lt;=$D101,IF(MONTH(INDEX(Dad_s_Date,$C101+8))=P$1,INDEX(Dad_s_Date,$C101+8),""),"")&amp;
IF($C101+9&lt;=$D101,IF(MONTH(INDEX(Dad_s_Date,$C101+9))=P$1,INDEX(Dad_s_Date,$C101+9),""),"")&amp;
IF($C101+10&lt;=$D101,IF(MONTH(INDEX(Dad_s_Date,$C101+10))=P$1,INDEX(Dad_s_Date,$C101+10),""),"")&amp;
IF($C101+11&lt;=$D101,IF(MONTH(INDEX(Dad_s_Date,$C101+11))=P$1,INDEX(Dad_s_Date,$C101+11),""),""),IF(MONTH($A101)=P$1,$A101,""))</f>
        <v>53991</v>
      </c>
      <c r="Q101" s="16" t="str" cm="1">
        <f t="array" ref="Q101">IF($E101="Yes",IF($C101&lt;=$D101,IF(MONTH(INDEX(Dad_s_Date,$C101))=Q$1,INDEX(Dad_s_Date,$C101),""),"")&amp;
IF($C101+1&lt;=$D101,IF(MONTH(INDEX(Dad_s_Date,$C101+1))=Q$1,INDEX(Dad_s_Date,$C101+1),""),"")&amp;
IF($C101+2&lt;=$D101,IF(MONTH(INDEX(Dad_s_Date,$C101+2))=Q$1,INDEX(Dad_s_Date,$C101+2),""),"")&amp;
IF($C101+3&lt;=$D101,IF(MONTH(INDEX(Dad_s_Date,$C101+3))=Q$1,INDEX(Dad_s_Date,$C101+3),""),"")&amp;
IF($C101+4&lt;=$D101,IF(MONTH(INDEX(Dad_s_Date,$C101+4))=Q$1,INDEX(Dad_s_Date,$C101+4),""),"")&amp;
IF($C101+5&lt;=$D101,IF(MONTH(INDEX(Dad_s_Date,$C101+5))=Q$1,INDEX(Dad_s_Date,$C101+5),""),"")&amp;
IF($C101+6&lt;=$D101,IF(MONTH(INDEX(Dad_s_Date,$C101+6))=Q$1,INDEX(Dad_s_Date,$C101+6),""),"")&amp;
IF($C101+7&lt;=$D101,IF(MONTH(INDEX(Dad_s_Date,$C101+7))=Q$1,INDEX(Dad_s_Date,$C101+7),""),"")&amp;
IF($C101+8&lt;=$D101,IF(MONTH(INDEX(Dad_s_Date,$C101+8))=Q$1,INDEX(Dad_s_Date,$C101+8),""),"")&amp;
IF($C101+9&lt;=$D101,IF(MONTH(INDEX(Dad_s_Date,$C101+9))=Q$1,INDEX(Dad_s_Date,$C101+9),""),"")&amp;
IF($C101+10&lt;=$D101,IF(MONTH(INDEX(Dad_s_Date,$C101+10))=Q$1,INDEX(Dad_s_Date,$C101+10),""),"")&amp;
IF($C101+11&lt;=$D101,IF(MONTH(INDEX(Dad_s_Date,$C101+11))=Q$1,INDEX(Dad_s_Date,$C101+11),""),""),IF(MONTH($A101)=Q$1,$A101,""))</f>
        <v/>
      </c>
      <c r="R101" s="17" t="str" cm="1">
        <f t="array" ref="R101">IF($E101="Yes",IF($C101&lt;=$D101,IF(MONTH(INDEX(Dad_s_Date,$C101))=R$1,INDEX(Dad_s_Date,$C101),""),"")&amp;
IF($C101+1&lt;=$D101,IF(MONTH(INDEX(Dad_s_Date,$C101+1))=R$1,INDEX(Dad_s_Date,$C101+1),""),"")&amp;
IF($C101+2&lt;=$D101,IF(MONTH(INDEX(Dad_s_Date,$C101+2))=R$1,INDEX(Dad_s_Date,$C101+2),""),"")&amp;
IF($C101+3&lt;=$D101,IF(MONTH(INDEX(Dad_s_Date,$C101+3))=R$1,INDEX(Dad_s_Date,$C101+3),""),"")&amp;
IF($C101+4&lt;=$D101,IF(MONTH(INDEX(Dad_s_Date,$C101+4))=R$1,INDEX(Dad_s_Date,$C101+4),""),"")&amp;
IF($C101+5&lt;=$D101,IF(MONTH(INDEX(Dad_s_Date,$C101+5))=R$1,INDEX(Dad_s_Date,$C101+5),""),"")&amp;
IF($C101+6&lt;=$D101,IF(MONTH(INDEX(Dad_s_Date,$C101+6))=R$1,INDEX(Dad_s_Date,$C101+6),""),"")&amp;
IF($C101+7&lt;=$D101,IF(MONTH(INDEX(Dad_s_Date,$C101+7))=R$1,INDEX(Dad_s_Date,$C101+7),""),"")&amp;
IF($C101+8&lt;=$D101,IF(MONTH(INDEX(Dad_s_Date,$C101+8))=R$1,INDEX(Dad_s_Date,$C101+8),""),"")&amp;
IF($C101+9&lt;=$D101,IF(MONTH(INDEX(Dad_s_Date,$C101+9))=R$1,INDEX(Dad_s_Date,$C101+9),""),"")&amp;
IF($C101+10&lt;=$D101,IF(MONTH(INDEX(Dad_s_Date,$C101+10))=R$1,INDEX(Dad_s_Date,$C101+10),""),"")&amp;
IF($C101+11&lt;=$D101,IF(MONTH(INDEX(Dad_s_Date,$C101+11))=R$1,INDEX(Dad_s_Date,$C101+11),""),""),IF(MONTH($A101)=R$1,$A101,""))</f>
        <v/>
      </c>
    </row>
    <row r="102" spans="1:18" x14ac:dyDescent="0.35">
      <c r="E102" s="5" t="str">
        <f t="shared" si="1"/>
        <v/>
      </c>
      <c r="F102" s="6">
        <v>2048</v>
      </c>
      <c r="G102" s="21" t="s">
        <v>5</v>
      </c>
      <c r="H102" s="21" t="s">
        <v>6</v>
      </c>
      <c r="I102" s="21" t="s">
        <v>7</v>
      </c>
      <c r="J102" s="21" t="s">
        <v>8</v>
      </c>
      <c r="K102" s="21" t="s">
        <v>9</v>
      </c>
      <c r="L102" s="21" t="s">
        <v>10</v>
      </c>
      <c r="M102" s="21" t="s">
        <v>16</v>
      </c>
      <c r="N102" s="21" t="s">
        <v>11</v>
      </c>
      <c r="O102" s="21" t="s">
        <v>12</v>
      </c>
      <c r="P102" s="21" t="s">
        <v>13</v>
      </c>
      <c r="Q102" s="21" t="s">
        <v>14</v>
      </c>
      <c r="R102" s="21" t="s">
        <v>15</v>
      </c>
    </row>
    <row r="103" spans="1:18" x14ac:dyDescent="0.35">
      <c r="A103" s="4">
        <f>INDEX(My_Date,MATCH(F102,My_Year,0))</f>
        <v>54333</v>
      </c>
      <c r="B103" s="4">
        <f>INDEX(My_Date,MATCH(F102,My_Year,1))</f>
        <v>54333</v>
      </c>
      <c r="C103" s="5">
        <f>MATCH(A103,My_Date,0)</f>
        <v>28</v>
      </c>
      <c r="D103" s="5">
        <f>MATCH(B103,My_Date,0)</f>
        <v>28</v>
      </c>
      <c r="E103" s="5" t="str">
        <f t="shared" si="1"/>
        <v/>
      </c>
      <c r="F103" s="6" t="s">
        <v>0</v>
      </c>
      <c r="G103" s="22" t="str" cm="1">
        <f t="array" ref="G103">IF($E103="Yes",IF($C103&lt;=$D103,IF(MONTH(INDEX(My_Date,$C103))=G$1,INDEX(My_Date,$C103),""),"")&amp;
IF($C103+1&lt;=$D103,IF(MONTH(INDEX(My_Date,$C103+1))=G$1,INDEX(My_Date,$C103+1),""),"")&amp;
IF($C103+2&lt;=$D103,IF(MONTH(INDEX(My_Date,$C103+2))=G$1,INDEX(My_Date,$C103+2),""),"")&amp;
IF($C103+3&lt;=$D103,IF(MONTH(INDEX(My_Date,$C103+3))=G$1,INDEX(My_Date,$C103+3),""),"")&amp;
IF($C103+4&lt;=$D103,IF(MONTH(INDEX(My_Date,$C103+4))=G$1,INDEX(My_Date,$C103+4),""),"")&amp;
IF($C103+5&lt;=$D103,IF(MONTH(INDEX(My_Date,$C103+5))=G$1,INDEX(My_Date,$C103+5),""),"")&amp;
IF($C103+6&lt;=$D103,IF(MONTH(INDEX(My_Date,$C103+6))=G$1,INDEX(My_Date,$C103+6),""),"")&amp;
IF($C103+7&lt;=$D103,IF(MONTH(INDEX(My_Date,$C103+7))=G$1,INDEX(My_Date,$C103+7),""),"")&amp;
IF($C103+8&lt;=$D103,IF(MONTH(INDEX(My_Date,$C103+8))=G$1,INDEX(My_Date,$C103+8),""),"")&amp;
IF($C103+9&lt;=$D103,IF(MONTH(INDEX(My_Date,$C103+9))=G$1,INDEX(My_Date,$C103+9),""),"")&amp;
IF($C103+10&lt;=$D103,IF(MONTH(INDEX(My_Date,$C103+10))=G$1,INDEX(My_Date,$C103+10),""),"")&amp;
IF($C103+11&lt;=$D103,IF(MONTH(INDEX(My_Date,$C103+11))=G$1,INDEX(My_Date,$C103+11),""),""),IF(MONTH($A103)=G$1,$A103,""))</f>
        <v/>
      </c>
      <c r="H103" s="23" t="str" cm="1">
        <f t="array" ref="H103">IF($E103="Yes",IF($C103&lt;=$D103,IF(MONTH(INDEX(My_Date,$C103))=H$1,INDEX(My_Date,$C103),""),"")&amp;
IF($C103+1&lt;=$D103,IF(MONTH(INDEX(My_Date,$C103+1))=H$1,INDEX(My_Date,$C103+1),""),"")&amp;
IF($C103+2&lt;=$D103,IF(MONTH(INDEX(My_Date,$C103+2))=H$1,INDEX(My_Date,$C103+2),""),"")&amp;
IF($C103+3&lt;=$D103,IF(MONTH(INDEX(My_Date,$C103+3))=H$1,INDEX(My_Date,$C103+3),""),"")&amp;
IF($C103+4&lt;=$D103,IF(MONTH(INDEX(My_Date,$C103+4))=H$1,INDEX(My_Date,$C103+4),""),"")&amp;
IF($C103+5&lt;=$D103,IF(MONTH(INDEX(My_Date,$C103+5))=H$1,INDEX(My_Date,$C103+5),""),"")&amp;
IF($C103+6&lt;=$D103,IF(MONTH(INDEX(My_Date,$C103+6))=H$1,INDEX(My_Date,$C103+6),""),"")&amp;
IF($C103+7&lt;=$D103,IF(MONTH(INDEX(My_Date,$C103+7))=H$1,INDEX(My_Date,$C103+7),""),"")&amp;
IF($C103+8&lt;=$D103,IF(MONTH(INDEX(My_Date,$C103+8))=H$1,INDEX(My_Date,$C103+8),""),"")&amp;
IF($C103+9&lt;=$D103,IF(MONTH(INDEX(My_Date,$C103+9))=H$1,INDEX(My_Date,$C103+9),""),"")&amp;
IF($C103+10&lt;=$D103,IF(MONTH(INDEX(My_Date,$C103+10))=H$1,INDEX(My_Date,$C103+10),""),"")&amp;
IF($C103+11&lt;=$D103,IF(MONTH(INDEX(My_Date,$C103+11))=H$1,INDEX(My_Date,$C103+11),""),""),IF(MONTH($A103)=H$1,$A103,""))</f>
        <v/>
      </c>
      <c r="I103" s="23" t="str" cm="1">
        <f t="array" ref="I103">IF($E103="Yes",IF($C103&lt;=$D103,IF(MONTH(INDEX(My_Date,$C103))=I$1,INDEX(My_Date,$C103),""),"")&amp;
IF($C103+1&lt;=$D103,IF(MONTH(INDEX(My_Date,$C103+1))=I$1,INDEX(My_Date,$C103+1),""),"")&amp;
IF($C103+2&lt;=$D103,IF(MONTH(INDEX(My_Date,$C103+2))=I$1,INDEX(My_Date,$C103+2),""),"")&amp;
IF($C103+3&lt;=$D103,IF(MONTH(INDEX(My_Date,$C103+3))=I$1,INDEX(My_Date,$C103+3),""),"")&amp;
IF($C103+4&lt;=$D103,IF(MONTH(INDEX(My_Date,$C103+4))=I$1,INDEX(My_Date,$C103+4),""),"")&amp;
IF($C103+5&lt;=$D103,IF(MONTH(INDEX(My_Date,$C103+5))=I$1,INDEX(My_Date,$C103+5),""),"")&amp;
IF($C103+6&lt;=$D103,IF(MONTH(INDEX(My_Date,$C103+6))=I$1,INDEX(My_Date,$C103+6),""),"")&amp;
IF($C103+7&lt;=$D103,IF(MONTH(INDEX(My_Date,$C103+7))=I$1,INDEX(My_Date,$C103+7),""),"")&amp;
IF($C103+8&lt;=$D103,IF(MONTH(INDEX(My_Date,$C103+8))=I$1,INDEX(My_Date,$C103+8),""),"")&amp;
IF($C103+9&lt;=$D103,IF(MONTH(INDEX(My_Date,$C103+9))=I$1,INDEX(My_Date,$C103+9),""),"")&amp;
IF($C103+10&lt;=$D103,IF(MONTH(INDEX(My_Date,$C103+10))=I$1,INDEX(My_Date,$C103+10),""),"")&amp;
IF($C103+11&lt;=$D103,IF(MONTH(INDEX(My_Date,$C103+11))=I$1,INDEX(My_Date,$C103+11),""),""),IF(MONTH($A103)=I$1,$A103,""))</f>
        <v/>
      </c>
      <c r="J103" s="23" t="str" cm="1">
        <f t="array" ref="J103">IF($E103="Yes",IF($C103&lt;=$D103,IF(MONTH(INDEX(My_Date,$C103))=J$1,INDEX(My_Date,$C103),""),"")&amp;
IF($C103+1&lt;=$D103,IF(MONTH(INDEX(My_Date,$C103+1))=J$1,INDEX(My_Date,$C103+1),""),"")&amp;
IF($C103+2&lt;=$D103,IF(MONTH(INDEX(My_Date,$C103+2))=J$1,INDEX(My_Date,$C103+2),""),"")&amp;
IF($C103+3&lt;=$D103,IF(MONTH(INDEX(My_Date,$C103+3))=J$1,INDEX(My_Date,$C103+3),""),"")&amp;
IF($C103+4&lt;=$D103,IF(MONTH(INDEX(My_Date,$C103+4))=J$1,INDEX(My_Date,$C103+4),""),"")&amp;
IF($C103+5&lt;=$D103,IF(MONTH(INDEX(My_Date,$C103+5))=J$1,INDEX(My_Date,$C103+5),""),"")&amp;
IF($C103+6&lt;=$D103,IF(MONTH(INDEX(My_Date,$C103+6))=J$1,INDEX(My_Date,$C103+6),""),"")&amp;
IF($C103+7&lt;=$D103,IF(MONTH(INDEX(My_Date,$C103+7))=J$1,INDEX(My_Date,$C103+7),""),"")&amp;
IF($C103+8&lt;=$D103,IF(MONTH(INDEX(My_Date,$C103+8))=J$1,INDEX(My_Date,$C103+8),""),"")&amp;
IF($C103+9&lt;=$D103,IF(MONTH(INDEX(My_Date,$C103+9))=J$1,INDEX(My_Date,$C103+9),""),"")&amp;
IF($C103+10&lt;=$D103,IF(MONTH(INDEX(My_Date,$C103+10))=J$1,INDEX(My_Date,$C103+10),""),"")&amp;
IF($C103+11&lt;=$D103,IF(MONTH(INDEX(My_Date,$C103+11))=J$1,INDEX(My_Date,$C103+11),""),""),IF(MONTH($A103)=J$1,$A103,""))</f>
        <v/>
      </c>
      <c r="K103" s="23" t="str" cm="1">
        <f t="array" ref="K103">IF($E103="Yes",IF($C103&lt;=$D103,IF(MONTH(INDEX(My_Date,$C103))=K$1,INDEX(My_Date,$C103),""),"")&amp;
IF($C103+1&lt;=$D103,IF(MONTH(INDEX(My_Date,$C103+1))=K$1,INDEX(My_Date,$C103+1),""),"")&amp;
IF($C103+2&lt;=$D103,IF(MONTH(INDEX(My_Date,$C103+2))=K$1,INDEX(My_Date,$C103+2),""),"")&amp;
IF($C103+3&lt;=$D103,IF(MONTH(INDEX(My_Date,$C103+3))=K$1,INDEX(My_Date,$C103+3),""),"")&amp;
IF($C103+4&lt;=$D103,IF(MONTH(INDEX(My_Date,$C103+4))=K$1,INDEX(My_Date,$C103+4),""),"")&amp;
IF($C103+5&lt;=$D103,IF(MONTH(INDEX(My_Date,$C103+5))=K$1,INDEX(My_Date,$C103+5),""),"")&amp;
IF($C103+6&lt;=$D103,IF(MONTH(INDEX(My_Date,$C103+6))=K$1,INDEX(My_Date,$C103+6),""),"")&amp;
IF($C103+7&lt;=$D103,IF(MONTH(INDEX(My_Date,$C103+7))=K$1,INDEX(My_Date,$C103+7),""),"")&amp;
IF($C103+8&lt;=$D103,IF(MONTH(INDEX(My_Date,$C103+8))=K$1,INDEX(My_Date,$C103+8),""),"")&amp;
IF($C103+9&lt;=$D103,IF(MONTH(INDEX(My_Date,$C103+9))=K$1,INDEX(My_Date,$C103+9),""),"")&amp;
IF($C103+10&lt;=$D103,IF(MONTH(INDEX(My_Date,$C103+10))=K$1,INDEX(My_Date,$C103+10),""),"")&amp;
IF($C103+11&lt;=$D103,IF(MONTH(INDEX(My_Date,$C103+11))=K$1,INDEX(My_Date,$C103+11),""),""),IF(MONTH($A103)=K$1,$A103,""))</f>
        <v/>
      </c>
      <c r="L103" s="23" t="str" cm="1">
        <f t="array" ref="L103">IF($E103="Yes",IF($C103&lt;=$D103,IF(MONTH(INDEX(My_Date,$C103))=L$1,INDEX(My_Date,$C103),""),"")&amp;
IF($C103+1&lt;=$D103,IF(MONTH(INDEX(My_Date,$C103+1))=L$1,INDEX(My_Date,$C103+1),""),"")&amp;
IF($C103+2&lt;=$D103,IF(MONTH(INDEX(My_Date,$C103+2))=L$1,INDEX(My_Date,$C103+2),""),"")&amp;
IF($C103+3&lt;=$D103,IF(MONTH(INDEX(My_Date,$C103+3))=L$1,INDEX(My_Date,$C103+3),""),"")&amp;
IF($C103+4&lt;=$D103,IF(MONTH(INDEX(My_Date,$C103+4))=L$1,INDEX(My_Date,$C103+4),""),"")&amp;
IF($C103+5&lt;=$D103,IF(MONTH(INDEX(My_Date,$C103+5))=L$1,INDEX(My_Date,$C103+5),""),"")&amp;
IF($C103+6&lt;=$D103,IF(MONTH(INDEX(My_Date,$C103+6))=L$1,INDEX(My_Date,$C103+6),""),"")&amp;
IF($C103+7&lt;=$D103,IF(MONTH(INDEX(My_Date,$C103+7))=L$1,INDEX(My_Date,$C103+7),""),"")&amp;
IF($C103+8&lt;=$D103,IF(MONTH(INDEX(My_Date,$C103+8))=L$1,INDEX(My_Date,$C103+8),""),"")&amp;
IF($C103+9&lt;=$D103,IF(MONTH(INDEX(My_Date,$C103+9))=L$1,INDEX(My_Date,$C103+9),""),"")&amp;
IF($C103+10&lt;=$D103,IF(MONTH(INDEX(My_Date,$C103+10))=L$1,INDEX(My_Date,$C103+10),""),"")&amp;
IF($C103+11&lt;=$D103,IF(MONTH(INDEX(My_Date,$C103+11))=L$1,INDEX(My_Date,$C103+11),""),""),IF(MONTH($A103)=L$1,$A103,""))</f>
        <v/>
      </c>
      <c r="M103" s="23" t="str" cm="1">
        <f t="array" ref="M103">IF($E103="Yes",IF($C103&lt;=$D103,IF(MONTH(INDEX(My_Date,$C103))=M$1,INDEX(My_Date,$C103),""),"")&amp;
IF($C103+1&lt;=$D103,IF(MONTH(INDEX(My_Date,$C103+1))=M$1,INDEX(My_Date,$C103+1),""),"")&amp;
IF($C103+2&lt;=$D103,IF(MONTH(INDEX(My_Date,$C103+2))=M$1,INDEX(My_Date,$C103+2),""),"")&amp;
IF($C103+3&lt;=$D103,IF(MONTH(INDEX(My_Date,$C103+3))=M$1,INDEX(My_Date,$C103+3),""),"")&amp;
IF($C103+4&lt;=$D103,IF(MONTH(INDEX(My_Date,$C103+4))=M$1,INDEX(My_Date,$C103+4),""),"")&amp;
IF($C103+5&lt;=$D103,IF(MONTH(INDEX(My_Date,$C103+5))=M$1,INDEX(My_Date,$C103+5),""),"")&amp;
IF($C103+6&lt;=$D103,IF(MONTH(INDEX(My_Date,$C103+6))=M$1,INDEX(My_Date,$C103+6),""),"")&amp;
IF($C103+7&lt;=$D103,IF(MONTH(INDEX(My_Date,$C103+7))=M$1,INDEX(My_Date,$C103+7),""),"")&amp;
IF($C103+8&lt;=$D103,IF(MONTH(INDEX(My_Date,$C103+8))=M$1,INDEX(My_Date,$C103+8),""),"")&amp;
IF($C103+9&lt;=$D103,IF(MONTH(INDEX(My_Date,$C103+9))=M$1,INDEX(My_Date,$C103+9),""),"")&amp;
IF($C103+10&lt;=$D103,IF(MONTH(INDEX(My_Date,$C103+10))=M$1,INDEX(My_Date,$C103+10),""),"")&amp;
IF($C103+11&lt;=$D103,IF(MONTH(INDEX(My_Date,$C103+11))=M$1,INDEX(My_Date,$C103+11),""),""),IF(MONTH($A103)=M$1,$A103,""))</f>
        <v/>
      </c>
      <c r="N103" s="23" t="str" cm="1">
        <f t="array" ref="N103">IF($E103="Yes",IF($C103&lt;=$D103,IF(MONTH(INDEX(My_Date,$C103))=N$1,INDEX(My_Date,$C103),""),"")&amp;
IF($C103+1&lt;=$D103,IF(MONTH(INDEX(My_Date,$C103+1))=N$1,INDEX(My_Date,$C103+1),""),"")&amp;
IF($C103+2&lt;=$D103,IF(MONTH(INDEX(My_Date,$C103+2))=N$1,INDEX(My_Date,$C103+2),""),"")&amp;
IF($C103+3&lt;=$D103,IF(MONTH(INDEX(My_Date,$C103+3))=N$1,INDEX(My_Date,$C103+3),""),"")&amp;
IF($C103+4&lt;=$D103,IF(MONTH(INDEX(My_Date,$C103+4))=N$1,INDEX(My_Date,$C103+4),""),"")&amp;
IF($C103+5&lt;=$D103,IF(MONTH(INDEX(My_Date,$C103+5))=N$1,INDEX(My_Date,$C103+5),""),"")&amp;
IF($C103+6&lt;=$D103,IF(MONTH(INDEX(My_Date,$C103+6))=N$1,INDEX(My_Date,$C103+6),""),"")&amp;
IF($C103+7&lt;=$D103,IF(MONTH(INDEX(My_Date,$C103+7))=N$1,INDEX(My_Date,$C103+7),""),"")&amp;
IF($C103+8&lt;=$D103,IF(MONTH(INDEX(My_Date,$C103+8))=N$1,INDEX(My_Date,$C103+8),""),"")&amp;
IF($C103+9&lt;=$D103,IF(MONTH(INDEX(My_Date,$C103+9))=N$1,INDEX(My_Date,$C103+9),""),"")&amp;
IF($C103+10&lt;=$D103,IF(MONTH(INDEX(My_Date,$C103+10))=N$1,INDEX(My_Date,$C103+10),""),"")&amp;
IF($C103+11&lt;=$D103,IF(MONTH(INDEX(My_Date,$C103+11))=N$1,INDEX(My_Date,$C103+11),""),""),IF(MONTH($A103)=N$1,$A103,""))</f>
        <v/>
      </c>
      <c r="O103" s="23" t="str" cm="1">
        <f t="array" ref="O103">IF($E103="Yes",IF($C103&lt;=$D103,IF(MONTH(INDEX(My_Date,$C103))=O$1,INDEX(My_Date,$C103),""),"")&amp;
IF($C103+1&lt;=$D103,IF(MONTH(INDEX(My_Date,$C103+1))=O$1,INDEX(My_Date,$C103+1),""),"")&amp;
IF($C103+2&lt;=$D103,IF(MONTH(INDEX(My_Date,$C103+2))=O$1,INDEX(My_Date,$C103+2),""),"")&amp;
IF($C103+3&lt;=$D103,IF(MONTH(INDEX(My_Date,$C103+3))=O$1,INDEX(My_Date,$C103+3),""),"")&amp;
IF($C103+4&lt;=$D103,IF(MONTH(INDEX(My_Date,$C103+4))=O$1,INDEX(My_Date,$C103+4),""),"")&amp;
IF($C103+5&lt;=$D103,IF(MONTH(INDEX(My_Date,$C103+5))=O$1,INDEX(My_Date,$C103+5),""),"")&amp;
IF($C103+6&lt;=$D103,IF(MONTH(INDEX(My_Date,$C103+6))=O$1,INDEX(My_Date,$C103+6),""),"")&amp;
IF($C103+7&lt;=$D103,IF(MONTH(INDEX(My_Date,$C103+7))=O$1,INDEX(My_Date,$C103+7),""),"")&amp;
IF($C103+8&lt;=$D103,IF(MONTH(INDEX(My_Date,$C103+8))=O$1,INDEX(My_Date,$C103+8),""),"")&amp;
IF($C103+9&lt;=$D103,IF(MONTH(INDEX(My_Date,$C103+9))=O$1,INDEX(My_Date,$C103+9),""),"")&amp;
IF($C103+10&lt;=$D103,IF(MONTH(INDEX(My_Date,$C103+10))=O$1,INDEX(My_Date,$C103+10),""),"")&amp;
IF($C103+11&lt;=$D103,IF(MONTH(INDEX(My_Date,$C103+11))=O$1,INDEX(My_Date,$C103+11),""),""),IF(MONTH($A103)=O$1,$A103,""))</f>
        <v/>
      </c>
      <c r="P103" s="23" cm="1">
        <f t="array" ref="P103">IF($E103="Yes",IF($C103&lt;=$D103,IF(MONTH(INDEX(My_Date,$C103))=P$1,INDEX(My_Date,$C103),""),"")&amp;
IF($C103+1&lt;=$D103,IF(MONTH(INDEX(My_Date,$C103+1))=P$1,INDEX(My_Date,$C103+1),""),"")&amp;
IF($C103+2&lt;=$D103,IF(MONTH(INDEX(My_Date,$C103+2))=P$1,INDEX(My_Date,$C103+2),""),"")&amp;
IF($C103+3&lt;=$D103,IF(MONTH(INDEX(My_Date,$C103+3))=P$1,INDEX(My_Date,$C103+3),""),"")&amp;
IF($C103+4&lt;=$D103,IF(MONTH(INDEX(My_Date,$C103+4))=P$1,INDEX(My_Date,$C103+4),""),"")&amp;
IF($C103+5&lt;=$D103,IF(MONTH(INDEX(My_Date,$C103+5))=P$1,INDEX(My_Date,$C103+5),""),"")&amp;
IF($C103+6&lt;=$D103,IF(MONTH(INDEX(My_Date,$C103+6))=P$1,INDEX(My_Date,$C103+6),""),"")&amp;
IF($C103+7&lt;=$D103,IF(MONTH(INDEX(My_Date,$C103+7))=P$1,INDEX(My_Date,$C103+7),""),"")&amp;
IF($C103+8&lt;=$D103,IF(MONTH(INDEX(My_Date,$C103+8))=P$1,INDEX(My_Date,$C103+8),""),"")&amp;
IF($C103+9&lt;=$D103,IF(MONTH(INDEX(My_Date,$C103+9))=P$1,INDEX(My_Date,$C103+9),""),"")&amp;
IF($C103+10&lt;=$D103,IF(MONTH(INDEX(My_Date,$C103+10))=P$1,INDEX(My_Date,$C103+10),""),"")&amp;
IF($C103+11&lt;=$D103,IF(MONTH(INDEX(My_Date,$C103+11))=P$1,INDEX(My_Date,$C103+11),""),""),IF(MONTH($A103)=P$1,$A103,""))</f>
        <v>54333</v>
      </c>
      <c r="Q103" s="23" t="str" cm="1">
        <f t="array" ref="Q103">IF($E103="Yes",IF($C103&lt;=$D103,IF(MONTH(INDEX(My_Date,$C103))=Q$1,INDEX(My_Date,$C103),""),"")&amp;
IF($C103+1&lt;=$D103,IF(MONTH(INDEX(My_Date,$C103+1))=Q$1,INDEX(My_Date,$C103+1),""),"")&amp;
IF($C103+2&lt;=$D103,IF(MONTH(INDEX(My_Date,$C103+2))=Q$1,INDEX(My_Date,$C103+2),""),"")&amp;
IF($C103+3&lt;=$D103,IF(MONTH(INDEX(My_Date,$C103+3))=Q$1,INDEX(My_Date,$C103+3),""),"")&amp;
IF($C103+4&lt;=$D103,IF(MONTH(INDEX(My_Date,$C103+4))=Q$1,INDEX(My_Date,$C103+4),""),"")&amp;
IF($C103+5&lt;=$D103,IF(MONTH(INDEX(My_Date,$C103+5))=Q$1,INDEX(My_Date,$C103+5),""),"")&amp;
IF($C103+6&lt;=$D103,IF(MONTH(INDEX(My_Date,$C103+6))=Q$1,INDEX(My_Date,$C103+6),""),"")&amp;
IF($C103+7&lt;=$D103,IF(MONTH(INDEX(My_Date,$C103+7))=Q$1,INDEX(My_Date,$C103+7),""),"")&amp;
IF($C103+8&lt;=$D103,IF(MONTH(INDEX(My_Date,$C103+8))=Q$1,INDEX(My_Date,$C103+8),""),"")&amp;
IF($C103+9&lt;=$D103,IF(MONTH(INDEX(My_Date,$C103+9))=Q$1,INDEX(My_Date,$C103+9),""),"")&amp;
IF($C103+10&lt;=$D103,IF(MONTH(INDEX(My_Date,$C103+10))=Q$1,INDEX(My_Date,$C103+10),""),"")&amp;
IF($C103+11&lt;=$D103,IF(MONTH(INDEX(My_Date,$C103+11))=Q$1,INDEX(My_Date,$C103+11),""),""),IF(MONTH($A103)=Q$1,$A103,""))</f>
        <v/>
      </c>
      <c r="R103" s="24" t="str" cm="1">
        <f t="array" ref="R103">IF($E103="Yes",IF($C103&lt;=$D103,IF(MONTH(INDEX(My_Date,$C103))=R$1,INDEX(My_Date,$C103),""),"")&amp;
IF($C103+1&lt;=$D103,IF(MONTH(INDEX(My_Date,$C103+1))=R$1,INDEX(My_Date,$C103+1),""),"")&amp;
IF($C103+2&lt;=$D103,IF(MONTH(INDEX(My_Date,$C103+2))=R$1,INDEX(My_Date,$C103+2),""),"")&amp;
IF($C103+3&lt;=$D103,IF(MONTH(INDEX(My_Date,$C103+3))=R$1,INDEX(My_Date,$C103+3),""),"")&amp;
IF($C103+4&lt;=$D103,IF(MONTH(INDEX(My_Date,$C103+4))=R$1,INDEX(My_Date,$C103+4),""),"")&amp;
IF($C103+5&lt;=$D103,IF(MONTH(INDEX(My_Date,$C103+5))=R$1,INDEX(My_Date,$C103+5),""),"")&amp;
IF($C103+6&lt;=$D103,IF(MONTH(INDEX(My_Date,$C103+6))=R$1,INDEX(My_Date,$C103+6),""),"")&amp;
IF($C103+7&lt;=$D103,IF(MONTH(INDEX(My_Date,$C103+7))=R$1,INDEX(My_Date,$C103+7),""),"")&amp;
IF($C103+8&lt;=$D103,IF(MONTH(INDEX(My_Date,$C103+8))=R$1,INDEX(My_Date,$C103+8),""),"")&amp;
IF($C103+9&lt;=$D103,IF(MONTH(INDEX(My_Date,$C103+9))=R$1,INDEX(My_Date,$C103+9),""),"")&amp;
IF($C103+10&lt;=$D103,IF(MONTH(INDEX(My_Date,$C103+10))=R$1,INDEX(My_Date,$C103+10),""),"")&amp;
IF($C103+11&lt;=$D103,IF(MONTH(INDEX(My_Date,$C103+11))=R$1,INDEX(My_Date,$C103+11),""),""),IF(MONTH($A103)=R$1,$A103,""))</f>
        <v/>
      </c>
    </row>
    <row r="104" spans="1:18" x14ac:dyDescent="0.35">
      <c r="A104" s="4">
        <f>INDEX(Mom_s_Date,MATCH(F102,Mom_Year,0))</f>
        <v>54303</v>
      </c>
      <c r="B104" s="4">
        <f>INDEX(Mom_s_Date,MATCH(F102,Mom_Year,1))</f>
        <v>54303</v>
      </c>
      <c r="C104" s="5">
        <f>MATCH(A104,Mom_s_Date,0)</f>
        <v>28</v>
      </c>
      <c r="D104" s="5">
        <f>MATCH(B104,Mom_s_Date,0)</f>
        <v>28</v>
      </c>
      <c r="E104" s="5" t="str">
        <f t="shared" si="1"/>
        <v/>
      </c>
      <c r="F104" s="6" t="s">
        <v>1</v>
      </c>
      <c r="G104" s="18" t="str" cm="1">
        <f t="array" ref="G104">IF($E104="Yes",IF($C104&lt;=$D104,IF(MONTH(INDEX(Mom_s_Date,$C104))=G$1,INDEX(Mom_s_Date,$C104),""),"")&amp;
IF($C104+1&lt;=$D104,IF(MONTH(INDEX(Mom_s_Date,$C104+1))=G$1,INDEX(Mom_s_Date,$C104+1),""),"")&amp;
IF($C104+2&lt;=$D104,IF(MONTH(INDEX(Mom_s_Date,$C104+2))=G$1,INDEX(Mom_s_Date,$C104+2),""),"")&amp;
IF($C104+3&lt;=$D104,IF(MONTH(INDEX(Mom_s_Date,$C104+3))=G$1,INDEX(Mom_s_Date,$C104+3),""),"")&amp;
IF($C104+4&lt;=$D104,IF(MONTH(INDEX(Mom_s_Date,$C104+4))=G$1,INDEX(Mom_s_Date,$C104+4),""),"")&amp;
IF($C104+5&lt;=$D104,IF(MONTH(INDEX(Mom_s_Date,$C104+5))=G$1,INDEX(Mom_s_Date,$C104+5),""),"")&amp;
IF($C104+6&lt;=$D104,IF(MONTH(INDEX(Mom_s_Date,$C104+6))=G$1,INDEX(Mom_s_Date,$C104+6),""),"")&amp;
IF($C104+7&lt;=$D104,IF(MONTH(INDEX(Mom_s_Date,$C104+7))=G$1,INDEX(Mom_s_Date,$C104+7),""),"")&amp;
IF($C104+8&lt;=$D104,IF(MONTH(INDEX(Mom_s_Date,$C104+8))=G$1,INDEX(Mom_s_Date,$C104+8),""),"")&amp;
IF($C104+9&lt;=$D104,IF(MONTH(INDEX(Mom_s_Date,$C104+9))=G$1,INDEX(Mom_s_Date,$C104+9),""),"")&amp;
IF($C104+10&lt;=$D104,IF(MONTH(INDEX(Mom_s_Date,$C104+10))=G$1,INDEX(Mom_s_Date,$C104+10),""),"")&amp;
IF($C104+11&lt;=$D104,IF(MONTH(INDEX(Mom_s_Date,$C104+11))=G$1,INDEX(Mom_s_Date,$C104+11),""),""),IF(MONTH($A104)=G$1,$A104,""))</f>
        <v/>
      </c>
      <c r="H104" s="14" t="str" cm="1">
        <f t="array" ref="H104">IF($E104="Yes",IF($C104&lt;=$D104,IF(MONTH(INDEX(Mom_s_Date,$C104))=H$1,INDEX(Mom_s_Date,$C104),""),"")&amp;
IF($C104+1&lt;=$D104,IF(MONTH(INDEX(Mom_s_Date,$C104+1))=H$1,INDEX(Mom_s_Date,$C104+1),""),"")&amp;
IF($C104+2&lt;=$D104,IF(MONTH(INDEX(Mom_s_Date,$C104+2))=H$1,INDEX(Mom_s_Date,$C104+2),""),"")&amp;
IF($C104+3&lt;=$D104,IF(MONTH(INDEX(Mom_s_Date,$C104+3))=H$1,INDEX(Mom_s_Date,$C104+3),""),"")&amp;
IF($C104+4&lt;=$D104,IF(MONTH(INDEX(Mom_s_Date,$C104+4))=H$1,INDEX(Mom_s_Date,$C104+4),""),"")&amp;
IF($C104+5&lt;=$D104,IF(MONTH(INDEX(Mom_s_Date,$C104+5))=H$1,INDEX(Mom_s_Date,$C104+5),""),"")&amp;
IF($C104+6&lt;=$D104,IF(MONTH(INDEX(Mom_s_Date,$C104+6))=H$1,INDEX(Mom_s_Date,$C104+6),""),"")&amp;
IF($C104+7&lt;=$D104,IF(MONTH(INDEX(Mom_s_Date,$C104+7))=H$1,INDEX(Mom_s_Date,$C104+7),""),"")&amp;
IF($C104+8&lt;=$D104,IF(MONTH(INDEX(Mom_s_Date,$C104+8))=H$1,INDEX(Mom_s_Date,$C104+8),""),"")&amp;
IF($C104+9&lt;=$D104,IF(MONTH(INDEX(Mom_s_Date,$C104+9))=H$1,INDEX(Mom_s_Date,$C104+9),""),"")&amp;
IF($C104+10&lt;=$D104,IF(MONTH(INDEX(Mom_s_Date,$C104+10))=H$1,INDEX(Mom_s_Date,$C104+10),""),"")&amp;
IF($C104+11&lt;=$D104,IF(MONTH(INDEX(Mom_s_Date,$C104+11))=H$1,INDEX(Mom_s_Date,$C104+11),""),""),IF(MONTH($A104)=H$1,$A104,""))</f>
        <v/>
      </c>
      <c r="I104" s="14" t="str" cm="1">
        <f t="array" ref="I104">IF($E104="Yes",IF($C104&lt;=$D104,IF(MONTH(INDEX(Mom_s_Date,$C104))=I$1,INDEX(Mom_s_Date,$C104),""),"")&amp;
IF($C104+1&lt;=$D104,IF(MONTH(INDEX(Mom_s_Date,$C104+1))=I$1,INDEX(Mom_s_Date,$C104+1),""),"")&amp;
IF($C104+2&lt;=$D104,IF(MONTH(INDEX(Mom_s_Date,$C104+2))=I$1,INDEX(Mom_s_Date,$C104+2),""),"")&amp;
IF($C104+3&lt;=$D104,IF(MONTH(INDEX(Mom_s_Date,$C104+3))=I$1,INDEX(Mom_s_Date,$C104+3),""),"")&amp;
IF($C104+4&lt;=$D104,IF(MONTH(INDEX(Mom_s_Date,$C104+4))=I$1,INDEX(Mom_s_Date,$C104+4),""),"")&amp;
IF($C104+5&lt;=$D104,IF(MONTH(INDEX(Mom_s_Date,$C104+5))=I$1,INDEX(Mom_s_Date,$C104+5),""),"")&amp;
IF($C104+6&lt;=$D104,IF(MONTH(INDEX(Mom_s_Date,$C104+6))=I$1,INDEX(Mom_s_Date,$C104+6),""),"")&amp;
IF($C104+7&lt;=$D104,IF(MONTH(INDEX(Mom_s_Date,$C104+7))=I$1,INDEX(Mom_s_Date,$C104+7),""),"")&amp;
IF($C104+8&lt;=$D104,IF(MONTH(INDEX(Mom_s_Date,$C104+8))=I$1,INDEX(Mom_s_Date,$C104+8),""),"")&amp;
IF($C104+9&lt;=$D104,IF(MONTH(INDEX(Mom_s_Date,$C104+9))=I$1,INDEX(Mom_s_Date,$C104+9),""),"")&amp;
IF($C104+10&lt;=$D104,IF(MONTH(INDEX(Mom_s_Date,$C104+10))=I$1,INDEX(Mom_s_Date,$C104+10),""),"")&amp;
IF($C104+11&lt;=$D104,IF(MONTH(INDEX(Mom_s_Date,$C104+11))=I$1,INDEX(Mom_s_Date,$C104+11),""),""),IF(MONTH($A104)=I$1,$A104,""))</f>
        <v/>
      </c>
      <c r="J104" s="14" t="str" cm="1">
        <f t="array" ref="J104">IF($E104="Yes",IF($C104&lt;=$D104,IF(MONTH(INDEX(Mom_s_Date,$C104))=J$1,INDEX(Mom_s_Date,$C104),""),"")&amp;
IF($C104+1&lt;=$D104,IF(MONTH(INDEX(Mom_s_Date,$C104+1))=J$1,INDEX(Mom_s_Date,$C104+1),""),"")&amp;
IF($C104+2&lt;=$D104,IF(MONTH(INDEX(Mom_s_Date,$C104+2))=J$1,INDEX(Mom_s_Date,$C104+2),""),"")&amp;
IF($C104+3&lt;=$D104,IF(MONTH(INDEX(Mom_s_Date,$C104+3))=J$1,INDEX(Mom_s_Date,$C104+3),""),"")&amp;
IF($C104+4&lt;=$D104,IF(MONTH(INDEX(Mom_s_Date,$C104+4))=J$1,INDEX(Mom_s_Date,$C104+4),""),"")&amp;
IF($C104+5&lt;=$D104,IF(MONTH(INDEX(Mom_s_Date,$C104+5))=J$1,INDEX(Mom_s_Date,$C104+5),""),"")&amp;
IF($C104+6&lt;=$D104,IF(MONTH(INDEX(Mom_s_Date,$C104+6))=J$1,INDEX(Mom_s_Date,$C104+6),""),"")&amp;
IF($C104+7&lt;=$D104,IF(MONTH(INDEX(Mom_s_Date,$C104+7))=J$1,INDEX(Mom_s_Date,$C104+7),""),"")&amp;
IF($C104+8&lt;=$D104,IF(MONTH(INDEX(Mom_s_Date,$C104+8))=J$1,INDEX(Mom_s_Date,$C104+8),""),"")&amp;
IF($C104+9&lt;=$D104,IF(MONTH(INDEX(Mom_s_Date,$C104+9))=J$1,INDEX(Mom_s_Date,$C104+9),""),"")&amp;
IF($C104+10&lt;=$D104,IF(MONTH(INDEX(Mom_s_Date,$C104+10))=J$1,INDEX(Mom_s_Date,$C104+10),""),"")&amp;
IF($C104+11&lt;=$D104,IF(MONTH(INDEX(Mom_s_Date,$C104+11))=J$1,INDEX(Mom_s_Date,$C104+11),""),""),IF(MONTH($A104)=J$1,$A104,""))</f>
        <v/>
      </c>
      <c r="K104" s="14" t="str" cm="1">
        <f t="array" ref="K104">IF($E104="Yes",IF($C104&lt;=$D104,IF(MONTH(INDEX(Mom_s_Date,$C104))=K$1,INDEX(Mom_s_Date,$C104),""),"")&amp;
IF($C104+1&lt;=$D104,IF(MONTH(INDEX(Mom_s_Date,$C104+1))=K$1,INDEX(Mom_s_Date,$C104+1),""),"")&amp;
IF($C104+2&lt;=$D104,IF(MONTH(INDEX(Mom_s_Date,$C104+2))=K$1,INDEX(Mom_s_Date,$C104+2),""),"")&amp;
IF($C104+3&lt;=$D104,IF(MONTH(INDEX(Mom_s_Date,$C104+3))=K$1,INDEX(Mom_s_Date,$C104+3),""),"")&amp;
IF($C104+4&lt;=$D104,IF(MONTH(INDEX(Mom_s_Date,$C104+4))=K$1,INDEX(Mom_s_Date,$C104+4),""),"")&amp;
IF($C104+5&lt;=$D104,IF(MONTH(INDEX(Mom_s_Date,$C104+5))=K$1,INDEX(Mom_s_Date,$C104+5),""),"")&amp;
IF($C104+6&lt;=$D104,IF(MONTH(INDEX(Mom_s_Date,$C104+6))=K$1,INDEX(Mom_s_Date,$C104+6),""),"")&amp;
IF($C104+7&lt;=$D104,IF(MONTH(INDEX(Mom_s_Date,$C104+7))=K$1,INDEX(Mom_s_Date,$C104+7),""),"")&amp;
IF($C104+8&lt;=$D104,IF(MONTH(INDEX(Mom_s_Date,$C104+8))=K$1,INDEX(Mom_s_Date,$C104+8),""),"")&amp;
IF($C104+9&lt;=$D104,IF(MONTH(INDEX(Mom_s_Date,$C104+9))=K$1,INDEX(Mom_s_Date,$C104+9),""),"")&amp;
IF($C104+10&lt;=$D104,IF(MONTH(INDEX(Mom_s_Date,$C104+10))=K$1,INDEX(Mom_s_Date,$C104+10),""),"")&amp;
IF($C104+11&lt;=$D104,IF(MONTH(INDEX(Mom_s_Date,$C104+11))=K$1,INDEX(Mom_s_Date,$C104+11),""),""),IF(MONTH($A104)=K$1,$A104,""))</f>
        <v/>
      </c>
      <c r="L104" s="14" t="str" cm="1">
        <f t="array" ref="L104">IF($E104="Yes",IF($C104&lt;=$D104,IF(MONTH(INDEX(Mom_s_Date,$C104))=L$1,INDEX(Mom_s_Date,$C104),""),"")&amp;
IF($C104+1&lt;=$D104,IF(MONTH(INDEX(Mom_s_Date,$C104+1))=L$1,INDEX(Mom_s_Date,$C104+1),""),"")&amp;
IF($C104+2&lt;=$D104,IF(MONTH(INDEX(Mom_s_Date,$C104+2))=L$1,INDEX(Mom_s_Date,$C104+2),""),"")&amp;
IF($C104+3&lt;=$D104,IF(MONTH(INDEX(Mom_s_Date,$C104+3))=L$1,INDEX(Mom_s_Date,$C104+3),""),"")&amp;
IF($C104+4&lt;=$D104,IF(MONTH(INDEX(Mom_s_Date,$C104+4))=L$1,INDEX(Mom_s_Date,$C104+4),""),"")&amp;
IF($C104+5&lt;=$D104,IF(MONTH(INDEX(Mom_s_Date,$C104+5))=L$1,INDEX(Mom_s_Date,$C104+5),""),"")&amp;
IF($C104+6&lt;=$D104,IF(MONTH(INDEX(Mom_s_Date,$C104+6))=L$1,INDEX(Mom_s_Date,$C104+6),""),"")&amp;
IF($C104+7&lt;=$D104,IF(MONTH(INDEX(Mom_s_Date,$C104+7))=L$1,INDEX(Mom_s_Date,$C104+7),""),"")&amp;
IF($C104+8&lt;=$D104,IF(MONTH(INDEX(Mom_s_Date,$C104+8))=L$1,INDEX(Mom_s_Date,$C104+8),""),"")&amp;
IF($C104+9&lt;=$D104,IF(MONTH(INDEX(Mom_s_Date,$C104+9))=L$1,INDEX(Mom_s_Date,$C104+9),""),"")&amp;
IF($C104+10&lt;=$D104,IF(MONTH(INDEX(Mom_s_Date,$C104+10))=L$1,INDEX(Mom_s_Date,$C104+10),""),"")&amp;
IF($C104+11&lt;=$D104,IF(MONTH(INDEX(Mom_s_Date,$C104+11))=L$1,INDEX(Mom_s_Date,$C104+11),""),""),IF(MONTH($A104)=L$1,$A104,""))</f>
        <v/>
      </c>
      <c r="M104" s="14" t="str" cm="1">
        <f t="array" ref="M104">IF($E104="Yes",IF($C104&lt;=$D104,IF(MONTH(INDEX(Mom_s_Date,$C104))=M$1,INDEX(Mom_s_Date,$C104),""),"")&amp;
IF($C104+1&lt;=$D104,IF(MONTH(INDEX(Mom_s_Date,$C104+1))=M$1,INDEX(Mom_s_Date,$C104+1),""),"")&amp;
IF($C104+2&lt;=$D104,IF(MONTH(INDEX(Mom_s_Date,$C104+2))=M$1,INDEX(Mom_s_Date,$C104+2),""),"")&amp;
IF($C104+3&lt;=$D104,IF(MONTH(INDEX(Mom_s_Date,$C104+3))=M$1,INDEX(Mom_s_Date,$C104+3),""),"")&amp;
IF($C104+4&lt;=$D104,IF(MONTH(INDEX(Mom_s_Date,$C104+4))=M$1,INDEX(Mom_s_Date,$C104+4),""),"")&amp;
IF($C104+5&lt;=$D104,IF(MONTH(INDEX(Mom_s_Date,$C104+5))=M$1,INDEX(Mom_s_Date,$C104+5),""),"")&amp;
IF($C104+6&lt;=$D104,IF(MONTH(INDEX(Mom_s_Date,$C104+6))=M$1,INDEX(Mom_s_Date,$C104+6),""),"")&amp;
IF($C104+7&lt;=$D104,IF(MONTH(INDEX(Mom_s_Date,$C104+7))=M$1,INDEX(Mom_s_Date,$C104+7),""),"")&amp;
IF($C104+8&lt;=$D104,IF(MONTH(INDEX(Mom_s_Date,$C104+8))=M$1,INDEX(Mom_s_Date,$C104+8),""),"")&amp;
IF($C104+9&lt;=$D104,IF(MONTH(INDEX(Mom_s_Date,$C104+9))=M$1,INDEX(Mom_s_Date,$C104+9),""),"")&amp;
IF($C104+10&lt;=$D104,IF(MONTH(INDEX(Mom_s_Date,$C104+10))=M$1,INDEX(Mom_s_Date,$C104+10),""),"")&amp;
IF($C104+11&lt;=$D104,IF(MONTH(INDEX(Mom_s_Date,$C104+11))=M$1,INDEX(Mom_s_Date,$C104+11),""),""),IF(MONTH($A104)=M$1,$A104,""))</f>
        <v/>
      </c>
      <c r="N104" s="14" t="str" cm="1">
        <f t="array" ref="N104">IF($E104="Yes",IF($C104&lt;=$D104,IF(MONTH(INDEX(Mom_s_Date,$C104))=N$1,INDEX(Mom_s_Date,$C104),""),"")&amp;
IF($C104+1&lt;=$D104,IF(MONTH(INDEX(Mom_s_Date,$C104+1))=N$1,INDEX(Mom_s_Date,$C104+1),""),"")&amp;
IF($C104+2&lt;=$D104,IF(MONTH(INDEX(Mom_s_Date,$C104+2))=N$1,INDEX(Mom_s_Date,$C104+2),""),"")&amp;
IF($C104+3&lt;=$D104,IF(MONTH(INDEX(Mom_s_Date,$C104+3))=N$1,INDEX(Mom_s_Date,$C104+3),""),"")&amp;
IF($C104+4&lt;=$D104,IF(MONTH(INDEX(Mom_s_Date,$C104+4))=N$1,INDEX(Mom_s_Date,$C104+4),""),"")&amp;
IF($C104+5&lt;=$D104,IF(MONTH(INDEX(Mom_s_Date,$C104+5))=N$1,INDEX(Mom_s_Date,$C104+5),""),"")&amp;
IF($C104+6&lt;=$D104,IF(MONTH(INDEX(Mom_s_Date,$C104+6))=N$1,INDEX(Mom_s_Date,$C104+6),""),"")&amp;
IF($C104+7&lt;=$D104,IF(MONTH(INDEX(Mom_s_Date,$C104+7))=N$1,INDEX(Mom_s_Date,$C104+7),""),"")&amp;
IF($C104+8&lt;=$D104,IF(MONTH(INDEX(Mom_s_Date,$C104+8))=N$1,INDEX(Mom_s_Date,$C104+8),""),"")&amp;
IF($C104+9&lt;=$D104,IF(MONTH(INDEX(Mom_s_Date,$C104+9))=N$1,INDEX(Mom_s_Date,$C104+9),""),"")&amp;
IF($C104+10&lt;=$D104,IF(MONTH(INDEX(Mom_s_Date,$C104+10))=N$1,INDEX(Mom_s_Date,$C104+10),""),"")&amp;
IF($C104+11&lt;=$D104,IF(MONTH(INDEX(Mom_s_Date,$C104+11))=N$1,INDEX(Mom_s_Date,$C104+11),""),""),IF(MONTH($A104)=N$1,$A104,""))</f>
        <v/>
      </c>
      <c r="O104" s="14" cm="1">
        <f t="array" ref="O104">IF($E104="Yes",IF($C104&lt;=$D104,IF(MONTH(INDEX(Mom_s_Date,$C104))=O$1,INDEX(Mom_s_Date,$C104),""),"")&amp;
IF($C104+1&lt;=$D104,IF(MONTH(INDEX(Mom_s_Date,$C104+1))=O$1,INDEX(Mom_s_Date,$C104+1),""),"")&amp;
IF($C104+2&lt;=$D104,IF(MONTH(INDEX(Mom_s_Date,$C104+2))=O$1,INDEX(Mom_s_Date,$C104+2),""),"")&amp;
IF($C104+3&lt;=$D104,IF(MONTH(INDEX(Mom_s_Date,$C104+3))=O$1,INDEX(Mom_s_Date,$C104+3),""),"")&amp;
IF($C104+4&lt;=$D104,IF(MONTH(INDEX(Mom_s_Date,$C104+4))=O$1,INDEX(Mom_s_Date,$C104+4),""),"")&amp;
IF($C104+5&lt;=$D104,IF(MONTH(INDEX(Mom_s_Date,$C104+5))=O$1,INDEX(Mom_s_Date,$C104+5),""),"")&amp;
IF($C104+6&lt;=$D104,IF(MONTH(INDEX(Mom_s_Date,$C104+6))=O$1,INDEX(Mom_s_Date,$C104+6),""),"")&amp;
IF($C104+7&lt;=$D104,IF(MONTH(INDEX(Mom_s_Date,$C104+7))=O$1,INDEX(Mom_s_Date,$C104+7),""),"")&amp;
IF($C104+8&lt;=$D104,IF(MONTH(INDEX(Mom_s_Date,$C104+8))=O$1,INDEX(Mom_s_Date,$C104+8),""),"")&amp;
IF($C104+9&lt;=$D104,IF(MONTH(INDEX(Mom_s_Date,$C104+9))=O$1,INDEX(Mom_s_Date,$C104+9),""),"")&amp;
IF($C104+10&lt;=$D104,IF(MONTH(INDEX(Mom_s_Date,$C104+10))=O$1,INDEX(Mom_s_Date,$C104+10),""),"")&amp;
IF($C104+11&lt;=$D104,IF(MONTH(INDEX(Mom_s_Date,$C104+11))=O$1,INDEX(Mom_s_Date,$C104+11),""),""),IF(MONTH($A104)=O$1,$A104,""))</f>
        <v>54303</v>
      </c>
      <c r="P104" s="14" t="str" cm="1">
        <f t="array" ref="P104">IF($E104="Yes",IF($C104&lt;=$D104,IF(MONTH(INDEX(Mom_s_Date,$C104))=P$1,INDEX(Mom_s_Date,$C104),""),"")&amp;
IF($C104+1&lt;=$D104,IF(MONTH(INDEX(Mom_s_Date,$C104+1))=P$1,INDEX(Mom_s_Date,$C104+1),""),"")&amp;
IF($C104+2&lt;=$D104,IF(MONTH(INDEX(Mom_s_Date,$C104+2))=P$1,INDEX(Mom_s_Date,$C104+2),""),"")&amp;
IF($C104+3&lt;=$D104,IF(MONTH(INDEX(Mom_s_Date,$C104+3))=P$1,INDEX(Mom_s_Date,$C104+3),""),"")&amp;
IF($C104+4&lt;=$D104,IF(MONTH(INDEX(Mom_s_Date,$C104+4))=P$1,INDEX(Mom_s_Date,$C104+4),""),"")&amp;
IF($C104+5&lt;=$D104,IF(MONTH(INDEX(Mom_s_Date,$C104+5))=P$1,INDEX(Mom_s_Date,$C104+5),""),"")&amp;
IF($C104+6&lt;=$D104,IF(MONTH(INDEX(Mom_s_Date,$C104+6))=P$1,INDEX(Mom_s_Date,$C104+6),""),"")&amp;
IF($C104+7&lt;=$D104,IF(MONTH(INDEX(Mom_s_Date,$C104+7))=P$1,INDEX(Mom_s_Date,$C104+7),""),"")&amp;
IF($C104+8&lt;=$D104,IF(MONTH(INDEX(Mom_s_Date,$C104+8))=P$1,INDEX(Mom_s_Date,$C104+8),""),"")&amp;
IF($C104+9&lt;=$D104,IF(MONTH(INDEX(Mom_s_Date,$C104+9))=P$1,INDEX(Mom_s_Date,$C104+9),""),"")&amp;
IF($C104+10&lt;=$D104,IF(MONTH(INDEX(Mom_s_Date,$C104+10))=P$1,INDEX(Mom_s_Date,$C104+10),""),"")&amp;
IF($C104+11&lt;=$D104,IF(MONTH(INDEX(Mom_s_Date,$C104+11))=P$1,INDEX(Mom_s_Date,$C104+11),""),""),IF(MONTH($A104)=P$1,$A104,""))</f>
        <v/>
      </c>
      <c r="Q104" s="14" t="str" cm="1">
        <f t="array" ref="Q104">IF($E104="Yes",IF($C104&lt;=$D104,IF(MONTH(INDEX(Mom_s_Date,$C104))=Q$1,INDEX(Mom_s_Date,$C104),""),"")&amp;
IF($C104+1&lt;=$D104,IF(MONTH(INDEX(Mom_s_Date,$C104+1))=Q$1,INDEX(Mom_s_Date,$C104+1),""),"")&amp;
IF($C104+2&lt;=$D104,IF(MONTH(INDEX(Mom_s_Date,$C104+2))=Q$1,INDEX(Mom_s_Date,$C104+2),""),"")&amp;
IF($C104+3&lt;=$D104,IF(MONTH(INDEX(Mom_s_Date,$C104+3))=Q$1,INDEX(Mom_s_Date,$C104+3),""),"")&amp;
IF($C104+4&lt;=$D104,IF(MONTH(INDEX(Mom_s_Date,$C104+4))=Q$1,INDEX(Mom_s_Date,$C104+4),""),"")&amp;
IF($C104+5&lt;=$D104,IF(MONTH(INDEX(Mom_s_Date,$C104+5))=Q$1,INDEX(Mom_s_Date,$C104+5),""),"")&amp;
IF($C104+6&lt;=$D104,IF(MONTH(INDEX(Mom_s_Date,$C104+6))=Q$1,INDEX(Mom_s_Date,$C104+6),""),"")&amp;
IF($C104+7&lt;=$D104,IF(MONTH(INDEX(Mom_s_Date,$C104+7))=Q$1,INDEX(Mom_s_Date,$C104+7),""),"")&amp;
IF($C104+8&lt;=$D104,IF(MONTH(INDEX(Mom_s_Date,$C104+8))=Q$1,INDEX(Mom_s_Date,$C104+8),""),"")&amp;
IF($C104+9&lt;=$D104,IF(MONTH(INDEX(Mom_s_Date,$C104+9))=Q$1,INDEX(Mom_s_Date,$C104+9),""),"")&amp;
IF($C104+10&lt;=$D104,IF(MONTH(INDEX(Mom_s_Date,$C104+10))=Q$1,INDEX(Mom_s_Date,$C104+10),""),"")&amp;
IF($C104+11&lt;=$D104,IF(MONTH(INDEX(Mom_s_Date,$C104+11))=Q$1,INDEX(Mom_s_Date,$C104+11),""),""),IF(MONTH($A104)=Q$1,$A104,""))</f>
        <v/>
      </c>
      <c r="R104" s="15" t="str" cm="1">
        <f t="array" ref="R104">IF($E104="Yes",IF($C104&lt;=$D104,IF(MONTH(INDEX(Mom_s_Date,$C104))=R$1,INDEX(Mom_s_Date,$C104),""),"")&amp;
IF($C104+1&lt;=$D104,IF(MONTH(INDEX(Mom_s_Date,$C104+1))=R$1,INDEX(Mom_s_Date,$C104+1),""),"")&amp;
IF($C104+2&lt;=$D104,IF(MONTH(INDEX(Mom_s_Date,$C104+2))=R$1,INDEX(Mom_s_Date,$C104+2),""),"")&amp;
IF($C104+3&lt;=$D104,IF(MONTH(INDEX(Mom_s_Date,$C104+3))=R$1,INDEX(Mom_s_Date,$C104+3),""),"")&amp;
IF($C104+4&lt;=$D104,IF(MONTH(INDEX(Mom_s_Date,$C104+4))=R$1,INDEX(Mom_s_Date,$C104+4),""),"")&amp;
IF($C104+5&lt;=$D104,IF(MONTH(INDEX(Mom_s_Date,$C104+5))=R$1,INDEX(Mom_s_Date,$C104+5),""),"")&amp;
IF($C104+6&lt;=$D104,IF(MONTH(INDEX(Mom_s_Date,$C104+6))=R$1,INDEX(Mom_s_Date,$C104+6),""),"")&amp;
IF($C104+7&lt;=$D104,IF(MONTH(INDEX(Mom_s_Date,$C104+7))=R$1,INDEX(Mom_s_Date,$C104+7),""),"")&amp;
IF($C104+8&lt;=$D104,IF(MONTH(INDEX(Mom_s_Date,$C104+8))=R$1,INDEX(Mom_s_Date,$C104+8),""),"")&amp;
IF($C104+9&lt;=$D104,IF(MONTH(INDEX(Mom_s_Date,$C104+9))=R$1,INDEX(Mom_s_Date,$C104+9),""),"")&amp;
IF($C104+10&lt;=$D104,IF(MONTH(INDEX(Mom_s_Date,$C104+10))=R$1,INDEX(Mom_s_Date,$C104+10),""),"")&amp;
IF($C104+11&lt;=$D104,IF(MONTH(INDEX(Mom_s_Date,$C104+11))=R$1,INDEX(Mom_s_Date,$C104+11),""),""),IF(MONTH($A104)=R$1,$A104,""))</f>
        <v/>
      </c>
    </row>
    <row r="105" spans="1:18" x14ac:dyDescent="0.35">
      <c r="A105" s="4">
        <f>INDEX(Dad_s_Date,MATCH(F102,Dad_Year,0))</f>
        <v>54356</v>
      </c>
      <c r="B105" s="4">
        <f>INDEX(Dad_s_Date,MATCH(F102,Dad_Year,1))</f>
        <v>54356</v>
      </c>
      <c r="C105" s="5">
        <f>MATCH(A105,Dad_s_Date,0)</f>
        <v>26</v>
      </c>
      <c r="D105" s="5">
        <f>MATCH(B105,Dad_s_Date,0)</f>
        <v>26</v>
      </c>
      <c r="E105" s="5" t="str">
        <f t="shared" si="1"/>
        <v/>
      </c>
      <c r="F105" s="6" t="s">
        <v>2</v>
      </c>
      <c r="G105" s="19" t="str" cm="1">
        <f t="array" ref="G105">IF($E105="Yes",IF($C105&lt;=$D105,IF(MONTH(INDEX(Dad_s_Date,$C105))=G$1,INDEX(Dad_s_Date,$C105),""),"")&amp;
IF($C105+1&lt;=$D105,IF(MONTH(INDEX(Dad_s_Date,$C105+1))=G$1,INDEX(Dad_s_Date,$C105+1),""),"")&amp;
IF($C105+2&lt;=$D105,IF(MONTH(INDEX(Dad_s_Date,$C105+2))=G$1,INDEX(Dad_s_Date,$C105+2),""),"")&amp;
IF($C105+3&lt;=$D105,IF(MONTH(INDEX(Dad_s_Date,$C105+3))=G$1,INDEX(Dad_s_Date,$C105+3),""),"")&amp;
IF($C105+4&lt;=$D105,IF(MONTH(INDEX(Dad_s_Date,$C105+4))=G$1,INDEX(Dad_s_Date,$C105+4),""),"")&amp;
IF($C105+5&lt;=$D105,IF(MONTH(INDEX(Dad_s_Date,$C105+5))=G$1,INDEX(Dad_s_Date,$C105+5),""),"")&amp;
IF($C105+6&lt;=$D105,IF(MONTH(INDEX(Dad_s_Date,$C105+6))=G$1,INDEX(Dad_s_Date,$C105+6),""),"")&amp;
IF($C105+7&lt;=$D105,IF(MONTH(INDEX(Dad_s_Date,$C105+7))=G$1,INDEX(Dad_s_Date,$C105+7),""),"")&amp;
IF($C105+8&lt;=$D105,IF(MONTH(INDEX(Dad_s_Date,$C105+8))=G$1,INDEX(Dad_s_Date,$C105+8),""),"")&amp;
IF($C105+9&lt;=$D105,IF(MONTH(INDEX(Dad_s_Date,$C105+9))=G$1,INDEX(Dad_s_Date,$C105+9),""),"")&amp;
IF($C105+10&lt;=$D105,IF(MONTH(INDEX(Dad_s_Date,$C105+10))=G$1,INDEX(Dad_s_Date,$C105+10),""),"")&amp;
IF($C105+11&lt;=$D105,IF(MONTH(INDEX(Dad_s_Date,$C105+11))=G$1,INDEX(Dad_s_Date,$C105+11),""),""),IF(MONTH($A105)=G$1,$A105,""))</f>
        <v/>
      </c>
      <c r="H105" s="16" t="str" cm="1">
        <f t="array" ref="H105">IF($E105="Yes",IF($C105&lt;=$D105,IF(MONTH(INDEX(Dad_s_Date,$C105))=H$1,INDEX(Dad_s_Date,$C105),""),"")&amp;
IF($C105+1&lt;=$D105,IF(MONTH(INDEX(Dad_s_Date,$C105+1))=H$1,INDEX(Dad_s_Date,$C105+1),""),"")&amp;
IF($C105+2&lt;=$D105,IF(MONTH(INDEX(Dad_s_Date,$C105+2))=H$1,INDEX(Dad_s_Date,$C105+2),""),"")&amp;
IF($C105+3&lt;=$D105,IF(MONTH(INDEX(Dad_s_Date,$C105+3))=H$1,INDEX(Dad_s_Date,$C105+3),""),"")&amp;
IF($C105+4&lt;=$D105,IF(MONTH(INDEX(Dad_s_Date,$C105+4))=H$1,INDEX(Dad_s_Date,$C105+4),""),"")&amp;
IF($C105+5&lt;=$D105,IF(MONTH(INDEX(Dad_s_Date,$C105+5))=H$1,INDEX(Dad_s_Date,$C105+5),""),"")&amp;
IF($C105+6&lt;=$D105,IF(MONTH(INDEX(Dad_s_Date,$C105+6))=H$1,INDEX(Dad_s_Date,$C105+6),""),"")&amp;
IF($C105+7&lt;=$D105,IF(MONTH(INDEX(Dad_s_Date,$C105+7))=H$1,INDEX(Dad_s_Date,$C105+7),""),"")&amp;
IF($C105+8&lt;=$D105,IF(MONTH(INDEX(Dad_s_Date,$C105+8))=H$1,INDEX(Dad_s_Date,$C105+8),""),"")&amp;
IF($C105+9&lt;=$D105,IF(MONTH(INDEX(Dad_s_Date,$C105+9))=H$1,INDEX(Dad_s_Date,$C105+9),""),"")&amp;
IF($C105+10&lt;=$D105,IF(MONTH(INDEX(Dad_s_Date,$C105+10))=H$1,INDEX(Dad_s_Date,$C105+10),""),"")&amp;
IF($C105+11&lt;=$D105,IF(MONTH(INDEX(Dad_s_Date,$C105+11))=H$1,INDEX(Dad_s_Date,$C105+11),""),""),IF(MONTH($A105)=H$1,$A105,""))</f>
        <v/>
      </c>
      <c r="I105" s="16" t="str" cm="1">
        <f t="array" ref="I105">IF($E105="Yes",IF($C105&lt;=$D105,IF(MONTH(INDEX(Dad_s_Date,$C105))=I$1,INDEX(Dad_s_Date,$C105),""),"")&amp;
IF($C105+1&lt;=$D105,IF(MONTH(INDEX(Dad_s_Date,$C105+1))=I$1,INDEX(Dad_s_Date,$C105+1),""),"")&amp;
IF($C105+2&lt;=$D105,IF(MONTH(INDEX(Dad_s_Date,$C105+2))=I$1,INDEX(Dad_s_Date,$C105+2),""),"")&amp;
IF($C105+3&lt;=$D105,IF(MONTH(INDEX(Dad_s_Date,$C105+3))=I$1,INDEX(Dad_s_Date,$C105+3),""),"")&amp;
IF($C105+4&lt;=$D105,IF(MONTH(INDEX(Dad_s_Date,$C105+4))=I$1,INDEX(Dad_s_Date,$C105+4),""),"")&amp;
IF($C105+5&lt;=$D105,IF(MONTH(INDEX(Dad_s_Date,$C105+5))=I$1,INDEX(Dad_s_Date,$C105+5),""),"")&amp;
IF($C105+6&lt;=$D105,IF(MONTH(INDEX(Dad_s_Date,$C105+6))=I$1,INDEX(Dad_s_Date,$C105+6),""),"")&amp;
IF($C105+7&lt;=$D105,IF(MONTH(INDEX(Dad_s_Date,$C105+7))=I$1,INDEX(Dad_s_Date,$C105+7),""),"")&amp;
IF($C105+8&lt;=$D105,IF(MONTH(INDEX(Dad_s_Date,$C105+8))=I$1,INDEX(Dad_s_Date,$C105+8),""),"")&amp;
IF($C105+9&lt;=$D105,IF(MONTH(INDEX(Dad_s_Date,$C105+9))=I$1,INDEX(Dad_s_Date,$C105+9),""),"")&amp;
IF($C105+10&lt;=$D105,IF(MONTH(INDEX(Dad_s_Date,$C105+10))=I$1,INDEX(Dad_s_Date,$C105+10),""),"")&amp;
IF($C105+11&lt;=$D105,IF(MONTH(INDEX(Dad_s_Date,$C105+11))=I$1,INDEX(Dad_s_Date,$C105+11),""),""),IF(MONTH($A105)=I$1,$A105,""))</f>
        <v/>
      </c>
      <c r="J105" s="16" t="str" cm="1">
        <f t="array" ref="J105">IF($E105="Yes",IF($C105&lt;=$D105,IF(MONTH(INDEX(Dad_s_Date,$C105))=J$1,INDEX(Dad_s_Date,$C105),""),"")&amp;
IF($C105+1&lt;=$D105,IF(MONTH(INDEX(Dad_s_Date,$C105+1))=J$1,INDEX(Dad_s_Date,$C105+1),""),"")&amp;
IF($C105+2&lt;=$D105,IF(MONTH(INDEX(Dad_s_Date,$C105+2))=J$1,INDEX(Dad_s_Date,$C105+2),""),"")&amp;
IF($C105+3&lt;=$D105,IF(MONTH(INDEX(Dad_s_Date,$C105+3))=J$1,INDEX(Dad_s_Date,$C105+3),""),"")&amp;
IF($C105+4&lt;=$D105,IF(MONTH(INDEX(Dad_s_Date,$C105+4))=J$1,INDEX(Dad_s_Date,$C105+4),""),"")&amp;
IF($C105+5&lt;=$D105,IF(MONTH(INDEX(Dad_s_Date,$C105+5))=J$1,INDEX(Dad_s_Date,$C105+5),""),"")&amp;
IF($C105+6&lt;=$D105,IF(MONTH(INDEX(Dad_s_Date,$C105+6))=J$1,INDEX(Dad_s_Date,$C105+6),""),"")&amp;
IF($C105+7&lt;=$D105,IF(MONTH(INDEX(Dad_s_Date,$C105+7))=J$1,INDEX(Dad_s_Date,$C105+7),""),"")&amp;
IF($C105+8&lt;=$D105,IF(MONTH(INDEX(Dad_s_Date,$C105+8))=J$1,INDEX(Dad_s_Date,$C105+8),""),"")&amp;
IF($C105+9&lt;=$D105,IF(MONTH(INDEX(Dad_s_Date,$C105+9))=J$1,INDEX(Dad_s_Date,$C105+9),""),"")&amp;
IF($C105+10&lt;=$D105,IF(MONTH(INDEX(Dad_s_Date,$C105+10))=J$1,INDEX(Dad_s_Date,$C105+10),""),"")&amp;
IF($C105+11&lt;=$D105,IF(MONTH(INDEX(Dad_s_Date,$C105+11))=J$1,INDEX(Dad_s_Date,$C105+11),""),""),IF(MONTH($A105)=J$1,$A105,""))</f>
        <v/>
      </c>
      <c r="K105" s="16" t="str" cm="1">
        <f t="array" ref="K105">IF($E105="Yes",IF($C105&lt;=$D105,IF(MONTH(INDEX(Dad_s_Date,$C105))=K$1,INDEX(Dad_s_Date,$C105),""),"")&amp;
IF($C105+1&lt;=$D105,IF(MONTH(INDEX(Dad_s_Date,$C105+1))=K$1,INDEX(Dad_s_Date,$C105+1),""),"")&amp;
IF($C105+2&lt;=$D105,IF(MONTH(INDEX(Dad_s_Date,$C105+2))=K$1,INDEX(Dad_s_Date,$C105+2),""),"")&amp;
IF($C105+3&lt;=$D105,IF(MONTH(INDEX(Dad_s_Date,$C105+3))=K$1,INDEX(Dad_s_Date,$C105+3),""),"")&amp;
IF($C105+4&lt;=$D105,IF(MONTH(INDEX(Dad_s_Date,$C105+4))=K$1,INDEX(Dad_s_Date,$C105+4),""),"")&amp;
IF($C105+5&lt;=$D105,IF(MONTH(INDEX(Dad_s_Date,$C105+5))=K$1,INDEX(Dad_s_Date,$C105+5),""),"")&amp;
IF($C105+6&lt;=$D105,IF(MONTH(INDEX(Dad_s_Date,$C105+6))=K$1,INDEX(Dad_s_Date,$C105+6),""),"")&amp;
IF($C105+7&lt;=$D105,IF(MONTH(INDEX(Dad_s_Date,$C105+7))=K$1,INDEX(Dad_s_Date,$C105+7),""),"")&amp;
IF($C105+8&lt;=$D105,IF(MONTH(INDEX(Dad_s_Date,$C105+8))=K$1,INDEX(Dad_s_Date,$C105+8),""),"")&amp;
IF($C105+9&lt;=$D105,IF(MONTH(INDEX(Dad_s_Date,$C105+9))=K$1,INDEX(Dad_s_Date,$C105+9),""),"")&amp;
IF($C105+10&lt;=$D105,IF(MONTH(INDEX(Dad_s_Date,$C105+10))=K$1,INDEX(Dad_s_Date,$C105+10),""),"")&amp;
IF($C105+11&lt;=$D105,IF(MONTH(INDEX(Dad_s_Date,$C105+11))=K$1,INDEX(Dad_s_Date,$C105+11),""),""),IF(MONTH($A105)=K$1,$A105,""))</f>
        <v/>
      </c>
      <c r="L105" s="16" t="str" cm="1">
        <f t="array" ref="L105">IF($E105="Yes",IF($C105&lt;=$D105,IF(MONTH(INDEX(Dad_s_Date,$C105))=L$1,INDEX(Dad_s_Date,$C105),""),"")&amp;
IF($C105+1&lt;=$D105,IF(MONTH(INDEX(Dad_s_Date,$C105+1))=L$1,INDEX(Dad_s_Date,$C105+1),""),"")&amp;
IF($C105+2&lt;=$D105,IF(MONTH(INDEX(Dad_s_Date,$C105+2))=L$1,INDEX(Dad_s_Date,$C105+2),""),"")&amp;
IF($C105+3&lt;=$D105,IF(MONTH(INDEX(Dad_s_Date,$C105+3))=L$1,INDEX(Dad_s_Date,$C105+3),""),"")&amp;
IF($C105+4&lt;=$D105,IF(MONTH(INDEX(Dad_s_Date,$C105+4))=L$1,INDEX(Dad_s_Date,$C105+4),""),"")&amp;
IF($C105+5&lt;=$D105,IF(MONTH(INDEX(Dad_s_Date,$C105+5))=L$1,INDEX(Dad_s_Date,$C105+5),""),"")&amp;
IF($C105+6&lt;=$D105,IF(MONTH(INDEX(Dad_s_Date,$C105+6))=L$1,INDEX(Dad_s_Date,$C105+6),""),"")&amp;
IF($C105+7&lt;=$D105,IF(MONTH(INDEX(Dad_s_Date,$C105+7))=L$1,INDEX(Dad_s_Date,$C105+7),""),"")&amp;
IF($C105+8&lt;=$D105,IF(MONTH(INDEX(Dad_s_Date,$C105+8))=L$1,INDEX(Dad_s_Date,$C105+8),""),"")&amp;
IF($C105+9&lt;=$D105,IF(MONTH(INDEX(Dad_s_Date,$C105+9))=L$1,INDEX(Dad_s_Date,$C105+9),""),"")&amp;
IF($C105+10&lt;=$D105,IF(MONTH(INDEX(Dad_s_Date,$C105+10))=L$1,INDEX(Dad_s_Date,$C105+10),""),"")&amp;
IF($C105+11&lt;=$D105,IF(MONTH(INDEX(Dad_s_Date,$C105+11))=L$1,INDEX(Dad_s_Date,$C105+11),""),""),IF(MONTH($A105)=L$1,$A105,""))</f>
        <v/>
      </c>
      <c r="M105" s="16" t="str" cm="1">
        <f t="array" ref="M105">IF($E105="Yes",IF($C105&lt;=$D105,IF(MONTH(INDEX(Dad_s_Date,$C105))=M$1,INDEX(Dad_s_Date,$C105),""),"")&amp;
IF($C105+1&lt;=$D105,IF(MONTH(INDEX(Dad_s_Date,$C105+1))=M$1,INDEX(Dad_s_Date,$C105+1),""),"")&amp;
IF($C105+2&lt;=$D105,IF(MONTH(INDEX(Dad_s_Date,$C105+2))=M$1,INDEX(Dad_s_Date,$C105+2),""),"")&amp;
IF($C105+3&lt;=$D105,IF(MONTH(INDEX(Dad_s_Date,$C105+3))=M$1,INDEX(Dad_s_Date,$C105+3),""),"")&amp;
IF($C105+4&lt;=$D105,IF(MONTH(INDEX(Dad_s_Date,$C105+4))=M$1,INDEX(Dad_s_Date,$C105+4),""),"")&amp;
IF($C105+5&lt;=$D105,IF(MONTH(INDEX(Dad_s_Date,$C105+5))=M$1,INDEX(Dad_s_Date,$C105+5),""),"")&amp;
IF($C105+6&lt;=$D105,IF(MONTH(INDEX(Dad_s_Date,$C105+6))=M$1,INDEX(Dad_s_Date,$C105+6),""),"")&amp;
IF($C105+7&lt;=$D105,IF(MONTH(INDEX(Dad_s_Date,$C105+7))=M$1,INDEX(Dad_s_Date,$C105+7),""),"")&amp;
IF($C105+8&lt;=$D105,IF(MONTH(INDEX(Dad_s_Date,$C105+8))=M$1,INDEX(Dad_s_Date,$C105+8),""),"")&amp;
IF($C105+9&lt;=$D105,IF(MONTH(INDEX(Dad_s_Date,$C105+9))=M$1,INDEX(Dad_s_Date,$C105+9),""),"")&amp;
IF($C105+10&lt;=$D105,IF(MONTH(INDEX(Dad_s_Date,$C105+10))=M$1,INDEX(Dad_s_Date,$C105+10),""),"")&amp;
IF($C105+11&lt;=$D105,IF(MONTH(INDEX(Dad_s_Date,$C105+11))=M$1,INDEX(Dad_s_Date,$C105+11),""),""),IF(MONTH($A105)=M$1,$A105,""))</f>
        <v/>
      </c>
      <c r="N105" s="16" t="str" cm="1">
        <f t="array" ref="N105">IF($E105="Yes",IF($C105&lt;=$D105,IF(MONTH(INDEX(Dad_s_Date,$C105))=N$1,INDEX(Dad_s_Date,$C105),""),"")&amp;
IF($C105+1&lt;=$D105,IF(MONTH(INDEX(Dad_s_Date,$C105+1))=N$1,INDEX(Dad_s_Date,$C105+1),""),"")&amp;
IF($C105+2&lt;=$D105,IF(MONTH(INDEX(Dad_s_Date,$C105+2))=N$1,INDEX(Dad_s_Date,$C105+2),""),"")&amp;
IF($C105+3&lt;=$D105,IF(MONTH(INDEX(Dad_s_Date,$C105+3))=N$1,INDEX(Dad_s_Date,$C105+3),""),"")&amp;
IF($C105+4&lt;=$D105,IF(MONTH(INDEX(Dad_s_Date,$C105+4))=N$1,INDEX(Dad_s_Date,$C105+4),""),"")&amp;
IF($C105+5&lt;=$D105,IF(MONTH(INDEX(Dad_s_Date,$C105+5))=N$1,INDEX(Dad_s_Date,$C105+5),""),"")&amp;
IF($C105+6&lt;=$D105,IF(MONTH(INDEX(Dad_s_Date,$C105+6))=N$1,INDEX(Dad_s_Date,$C105+6),""),"")&amp;
IF($C105+7&lt;=$D105,IF(MONTH(INDEX(Dad_s_Date,$C105+7))=N$1,INDEX(Dad_s_Date,$C105+7),""),"")&amp;
IF($C105+8&lt;=$D105,IF(MONTH(INDEX(Dad_s_Date,$C105+8))=N$1,INDEX(Dad_s_Date,$C105+8),""),"")&amp;
IF($C105+9&lt;=$D105,IF(MONTH(INDEX(Dad_s_Date,$C105+9))=N$1,INDEX(Dad_s_Date,$C105+9),""),"")&amp;
IF($C105+10&lt;=$D105,IF(MONTH(INDEX(Dad_s_Date,$C105+10))=N$1,INDEX(Dad_s_Date,$C105+10),""),"")&amp;
IF($C105+11&lt;=$D105,IF(MONTH(INDEX(Dad_s_Date,$C105+11))=N$1,INDEX(Dad_s_Date,$C105+11),""),""),IF(MONTH($A105)=N$1,$A105,""))</f>
        <v/>
      </c>
      <c r="O105" s="16" t="str" cm="1">
        <f t="array" ref="O105">IF($E105="Yes",IF($C105&lt;=$D105,IF(MONTH(INDEX(Dad_s_Date,$C105))=O$1,INDEX(Dad_s_Date,$C105),""),"")&amp;
IF($C105+1&lt;=$D105,IF(MONTH(INDEX(Dad_s_Date,$C105+1))=O$1,INDEX(Dad_s_Date,$C105+1),""),"")&amp;
IF($C105+2&lt;=$D105,IF(MONTH(INDEX(Dad_s_Date,$C105+2))=O$1,INDEX(Dad_s_Date,$C105+2),""),"")&amp;
IF($C105+3&lt;=$D105,IF(MONTH(INDEX(Dad_s_Date,$C105+3))=O$1,INDEX(Dad_s_Date,$C105+3),""),"")&amp;
IF($C105+4&lt;=$D105,IF(MONTH(INDEX(Dad_s_Date,$C105+4))=O$1,INDEX(Dad_s_Date,$C105+4),""),"")&amp;
IF($C105+5&lt;=$D105,IF(MONTH(INDEX(Dad_s_Date,$C105+5))=O$1,INDEX(Dad_s_Date,$C105+5),""),"")&amp;
IF($C105+6&lt;=$D105,IF(MONTH(INDEX(Dad_s_Date,$C105+6))=O$1,INDEX(Dad_s_Date,$C105+6),""),"")&amp;
IF($C105+7&lt;=$D105,IF(MONTH(INDEX(Dad_s_Date,$C105+7))=O$1,INDEX(Dad_s_Date,$C105+7),""),"")&amp;
IF($C105+8&lt;=$D105,IF(MONTH(INDEX(Dad_s_Date,$C105+8))=O$1,INDEX(Dad_s_Date,$C105+8),""),"")&amp;
IF($C105+9&lt;=$D105,IF(MONTH(INDEX(Dad_s_Date,$C105+9))=O$1,INDEX(Dad_s_Date,$C105+9),""),"")&amp;
IF($C105+10&lt;=$D105,IF(MONTH(INDEX(Dad_s_Date,$C105+10))=O$1,INDEX(Dad_s_Date,$C105+10),""),"")&amp;
IF($C105+11&lt;=$D105,IF(MONTH(INDEX(Dad_s_Date,$C105+11))=O$1,INDEX(Dad_s_Date,$C105+11),""),""),IF(MONTH($A105)=O$1,$A105,""))</f>
        <v/>
      </c>
      <c r="P105" s="16" cm="1">
        <f t="array" ref="P105">IF($E105="Yes",IF($C105&lt;=$D105,IF(MONTH(INDEX(Dad_s_Date,$C105))=P$1,INDEX(Dad_s_Date,$C105),""),"")&amp;
IF($C105+1&lt;=$D105,IF(MONTH(INDEX(Dad_s_Date,$C105+1))=P$1,INDEX(Dad_s_Date,$C105+1),""),"")&amp;
IF($C105+2&lt;=$D105,IF(MONTH(INDEX(Dad_s_Date,$C105+2))=P$1,INDEX(Dad_s_Date,$C105+2),""),"")&amp;
IF($C105+3&lt;=$D105,IF(MONTH(INDEX(Dad_s_Date,$C105+3))=P$1,INDEX(Dad_s_Date,$C105+3),""),"")&amp;
IF($C105+4&lt;=$D105,IF(MONTH(INDEX(Dad_s_Date,$C105+4))=P$1,INDEX(Dad_s_Date,$C105+4),""),"")&amp;
IF($C105+5&lt;=$D105,IF(MONTH(INDEX(Dad_s_Date,$C105+5))=P$1,INDEX(Dad_s_Date,$C105+5),""),"")&amp;
IF($C105+6&lt;=$D105,IF(MONTH(INDEX(Dad_s_Date,$C105+6))=P$1,INDEX(Dad_s_Date,$C105+6),""),"")&amp;
IF($C105+7&lt;=$D105,IF(MONTH(INDEX(Dad_s_Date,$C105+7))=P$1,INDEX(Dad_s_Date,$C105+7),""),"")&amp;
IF($C105+8&lt;=$D105,IF(MONTH(INDEX(Dad_s_Date,$C105+8))=P$1,INDEX(Dad_s_Date,$C105+8),""),"")&amp;
IF($C105+9&lt;=$D105,IF(MONTH(INDEX(Dad_s_Date,$C105+9))=P$1,INDEX(Dad_s_Date,$C105+9),""),"")&amp;
IF($C105+10&lt;=$D105,IF(MONTH(INDEX(Dad_s_Date,$C105+10))=P$1,INDEX(Dad_s_Date,$C105+10),""),"")&amp;
IF($C105+11&lt;=$D105,IF(MONTH(INDEX(Dad_s_Date,$C105+11))=P$1,INDEX(Dad_s_Date,$C105+11),""),""),IF(MONTH($A105)=P$1,$A105,""))</f>
        <v>54356</v>
      </c>
      <c r="Q105" s="16" t="str" cm="1">
        <f t="array" ref="Q105">IF($E105="Yes",IF($C105&lt;=$D105,IF(MONTH(INDEX(Dad_s_Date,$C105))=Q$1,INDEX(Dad_s_Date,$C105),""),"")&amp;
IF($C105+1&lt;=$D105,IF(MONTH(INDEX(Dad_s_Date,$C105+1))=Q$1,INDEX(Dad_s_Date,$C105+1),""),"")&amp;
IF($C105+2&lt;=$D105,IF(MONTH(INDEX(Dad_s_Date,$C105+2))=Q$1,INDEX(Dad_s_Date,$C105+2),""),"")&amp;
IF($C105+3&lt;=$D105,IF(MONTH(INDEX(Dad_s_Date,$C105+3))=Q$1,INDEX(Dad_s_Date,$C105+3),""),"")&amp;
IF($C105+4&lt;=$D105,IF(MONTH(INDEX(Dad_s_Date,$C105+4))=Q$1,INDEX(Dad_s_Date,$C105+4),""),"")&amp;
IF($C105+5&lt;=$D105,IF(MONTH(INDEX(Dad_s_Date,$C105+5))=Q$1,INDEX(Dad_s_Date,$C105+5),""),"")&amp;
IF($C105+6&lt;=$D105,IF(MONTH(INDEX(Dad_s_Date,$C105+6))=Q$1,INDEX(Dad_s_Date,$C105+6),""),"")&amp;
IF($C105+7&lt;=$D105,IF(MONTH(INDEX(Dad_s_Date,$C105+7))=Q$1,INDEX(Dad_s_Date,$C105+7),""),"")&amp;
IF($C105+8&lt;=$D105,IF(MONTH(INDEX(Dad_s_Date,$C105+8))=Q$1,INDEX(Dad_s_Date,$C105+8),""),"")&amp;
IF($C105+9&lt;=$D105,IF(MONTH(INDEX(Dad_s_Date,$C105+9))=Q$1,INDEX(Dad_s_Date,$C105+9),""),"")&amp;
IF($C105+10&lt;=$D105,IF(MONTH(INDEX(Dad_s_Date,$C105+10))=Q$1,INDEX(Dad_s_Date,$C105+10),""),"")&amp;
IF($C105+11&lt;=$D105,IF(MONTH(INDEX(Dad_s_Date,$C105+11))=Q$1,INDEX(Dad_s_Date,$C105+11),""),""),IF(MONTH($A105)=Q$1,$A105,""))</f>
        <v/>
      </c>
      <c r="R105" s="17" t="str" cm="1">
        <f t="array" ref="R105">IF($E105="Yes",IF($C105&lt;=$D105,IF(MONTH(INDEX(Dad_s_Date,$C105))=R$1,INDEX(Dad_s_Date,$C105),""),"")&amp;
IF($C105+1&lt;=$D105,IF(MONTH(INDEX(Dad_s_Date,$C105+1))=R$1,INDEX(Dad_s_Date,$C105+1),""),"")&amp;
IF($C105+2&lt;=$D105,IF(MONTH(INDEX(Dad_s_Date,$C105+2))=R$1,INDEX(Dad_s_Date,$C105+2),""),"")&amp;
IF($C105+3&lt;=$D105,IF(MONTH(INDEX(Dad_s_Date,$C105+3))=R$1,INDEX(Dad_s_Date,$C105+3),""),"")&amp;
IF($C105+4&lt;=$D105,IF(MONTH(INDEX(Dad_s_Date,$C105+4))=R$1,INDEX(Dad_s_Date,$C105+4),""),"")&amp;
IF($C105+5&lt;=$D105,IF(MONTH(INDEX(Dad_s_Date,$C105+5))=R$1,INDEX(Dad_s_Date,$C105+5),""),"")&amp;
IF($C105+6&lt;=$D105,IF(MONTH(INDEX(Dad_s_Date,$C105+6))=R$1,INDEX(Dad_s_Date,$C105+6),""),"")&amp;
IF($C105+7&lt;=$D105,IF(MONTH(INDEX(Dad_s_Date,$C105+7))=R$1,INDEX(Dad_s_Date,$C105+7),""),"")&amp;
IF($C105+8&lt;=$D105,IF(MONTH(INDEX(Dad_s_Date,$C105+8))=R$1,INDEX(Dad_s_Date,$C105+8),""),"")&amp;
IF($C105+9&lt;=$D105,IF(MONTH(INDEX(Dad_s_Date,$C105+9))=R$1,INDEX(Dad_s_Date,$C105+9),""),"")&amp;
IF($C105+10&lt;=$D105,IF(MONTH(INDEX(Dad_s_Date,$C105+10))=R$1,INDEX(Dad_s_Date,$C105+10),""),"")&amp;
IF($C105+11&lt;=$D105,IF(MONTH(INDEX(Dad_s_Date,$C105+11))=R$1,INDEX(Dad_s_Date,$C105+11),""),""),IF(MONTH($A105)=R$1,$A105,""))</f>
        <v/>
      </c>
    </row>
    <row r="106" spans="1:18" x14ac:dyDescent="0.35">
      <c r="E106" s="5" t="str">
        <f t="shared" si="1"/>
        <v/>
      </c>
      <c r="F106" s="6">
        <v>2049</v>
      </c>
      <c r="G106" s="21" t="s">
        <v>5</v>
      </c>
      <c r="H106" s="21" t="s">
        <v>6</v>
      </c>
      <c r="I106" s="21" t="s">
        <v>7</v>
      </c>
      <c r="J106" s="21" t="s">
        <v>8</v>
      </c>
      <c r="K106" s="21" t="s">
        <v>9</v>
      </c>
      <c r="L106" s="21" t="s">
        <v>10</v>
      </c>
      <c r="M106" s="21" t="s">
        <v>16</v>
      </c>
      <c r="N106" s="21" t="s">
        <v>11</v>
      </c>
      <c r="O106" s="21" t="s">
        <v>12</v>
      </c>
      <c r="P106" s="21" t="s">
        <v>13</v>
      </c>
      <c r="Q106" s="21" t="s">
        <v>14</v>
      </c>
      <c r="R106" s="21" t="s">
        <v>15</v>
      </c>
    </row>
    <row r="107" spans="1:18" x14ac:dyDescent="0.35">
      <c r="A107" s="4">
        <f>INDEX(My_Date,MATCH(F106,My_Year,0))</f>
        <v>54669</v>
      </c>
      <c r="B107" s="4">
        <f>INDEX(My_Date,MATCH(F106,My_Year,1))</f>
        <v>54669</v>
      </c>
      <c r="C107" s="5">
        <f>MATCH(A107,My_Date,0)</f>
        <v>29</v>
      </c>
      <c r="D107" s="5">
        <f>MATCH(B107,My_Date,0)</f>
        <v>29</v>
      </c>
      <c r="E107" s="5" t="str">
        <f t="shared" si="1"/>
        <v/>
      </c>
      <c r="F107" s="6" t="s">
        <v>0</v>
      </c>
      <c r="G107" s="22" t="str" cm="1">
        <f t="array" ref="G107">IF($E107="Yes",IF($C107&lt;=$D107,IF(MONTH(INDEX(My_Date,$C107))=G$1,INDEX(My_Date,$C107),""),"")&amp;
IF($C107+1&lt;=$D107,IF(MONTH(INDEX(My_Date,$C107+1))=G$1,INDEX(My_Date,$C107+1),""),"")&amp;
IF($C107+2&lt;=$D107,IF(MONTH(INDEX(My_Date,$C107+2))=G$1,INDEX(My_Date,$C107+2),""),"")&amp;
IF($C107+3&lt;=$D107,IF(MONTH(INDEX(My_Date,$C107+3))=G$1,INDEX(My_Date,$C107+3),""),"")&amp;
IF($C107+4&lt;=$D107,IF(MONTH(INDEX(My_Date,$C107+4))=G$1,INDEX(My_Date,$C107+4),""),"")&amp;
IF($C107+5&lt;=$D107,IF(MONTH(INDEX(My_Date,$C107+5))=G$1,INDEX(My_Date,$C107+5),""),"")&amp;
IF($C107+6&lt;=$D107,IF(MONTH(INDEX(My_Date,$C107+6))=G$1,INDEX(My_Date,$C107+6),""),"")&amp;
IF($C107+7&lt;=$D107,IF(MONTH(INDEX(My_Date,$C107+7))=G$1,INDEX(My_Date,$C107+7),""),"")&amp;
IF($C107+8&lt;=$D107,IF(MONTH(INDEX(My_Date,$C107+8))=G$1,INDEX(My_Date,$C107+8),""),"")&amp;
IF($C107+9&lt;=$D107,IF(MONTH(INDEX(My_Date,$C107+9))=G$1,INDEX(My_Date,$C107+9),""),"")&amp;
IF($C107+10&lt;=$D107,IF(MONTH(INDEX(My_Date,$C107+10))=G$1,INDEX(My_Date,$C107+10),""),"")&amp;
IF($C107+11&lt;=$D107,IF(MONTH(INDEX(My_Date,$C107+11))=G$1,INDEX(My_Date,$C107+11),""),""),IF(MONTH($A107)=G$1,$A107,""))</f>
        <v/>
      </c>
      <c r="H107" s="23" t="str" cm="1">
        <f t="array" ref="H107">IF($E107="Yes",IF($C107&lt;=$D107,IF(MONTH(INDEX(My_Date,$C107))=H$1,INDEX(My_Date,$C107),""),"")&amp;
IF($C107+1&lt;=$D107,IF(MONTH(INDEX(My_Date,$C107+1))=H$1,INDEX(My_Date,$C107+1),""),"")&amp;
IF($C107+2&lt;=$D107,IF(MONTH(INDEX(My_Date,$C107+2))=H$1,INDEX(My_Date,$C107+2),""),"")&amp;
IF($C107+3&lt;=$D107,IF(MONTH(INDEX(My_Date,$C107+3))=H$1,INDEX(My_Date,$C107+3),""),"")&amp;
IF($C107+4&lt;=$D107,IF(MONTH(INDEX(My_Date,$C107+4))=H$1,INDEX(My_Date,$C107+4),""),"")&amp;
IF($C107+5&lt;=$D107,IF(MONTH(INDEX(My_Date,$C107+5))=H$1,INDEX(My_Date,$C107+5),""),"")&amp;
IF($C107+6&lt;=$D107,IF(MONTH(INDEX(My_Date,$C107+6))=H$1,INDEX(My_Date,$C107+6),""),"")&amp;
IF($C107+7&lt;=$D107,IF(MONTH(INDEX(My_Date,$C107+7))=H$1,INDEX(My_Date,$C107+7),""),"")&amp;
IF($C107+8&lt;=$D107,IF(MONTH(INDEX(My_Date,$C107+8))=H$1,INDEX(My_Date,$C107+8),""),"")&amp;
IF($C107+9&lt;=$D107,IF(MONTH(INDEX(My_Date,$C107+9))=H$1,INDEX(My_Date,$C107+9),""),"")&amp;
IF($C107+10&lt;=$D107,IF(MONTH(INDEX(My_Date,$C107+10))=H$1,INDEX(My_Date,$C107+10),""),"")&amp;
IF($C107+11&lt;=$D107,IF(MONTH(INDEX(My_Date,$C107+11))=H$1,INDEX(My_Date,$C107+11),""),""),IF(MONTH($A107)=H$1,$A107,""))</f>
        <v/>
      </c>
      <c r="I107" s="23" t="str" cm="1">
        <f t="array" ref="I107">IF($E107="Yes",IF($C107&lt;=$D107,IF(MONTH(INDEX(My_Date,$C107))=I$1,INDEX(My_Date,$C107),""),"")&amp;
IF($C107+1&lt;=$D107,IF(MONTH(INDEX(My_Date,$C107+1))=I$1,INDEX(My_Date,$C107+1),""),"")&amp;
IF($C107+2&lt;=$D107,IF(MONTH(INDEX(My_Date,$C107+2))=I$1,INDEX(My_Date,$C107+2),""),"")&amp;
IF($C107+3&lt;=$D107,IF(MONTH(INDEX(My_Date,$C107+3))=I$1,INDEX(My_Date,$C107+3),""),"")&amp;
IF($C107+4&lt;=$D107,IF(MONTH(INDEX(My_Date,$C107+4))=I$1,INDEX(My_Date,$C107+4),""),"")&amp;
IF($C107+5&lt;=$D107,IF(MONTH(INDEX(My_Date,$C107+5))=I$1,INDEX(My_Date,$C107+5),""),"")&amp;
IF($C107+6&lt;=$D107,IF(MONTH(INDEX(My_Date,$C107+6))=I$1,INDEX(My_Date,$C107+6),""),"")&amp;
IF($C107+7&lt;=$D107,IF(MONTH(INDEX(My_Date,$C107+7))=I$1,INDEX(My_Date,$C107+7),""),"")&amp;
IF($C107+8&lt;=$D107,IF(MONTH(INDEX(My_Date,$C107+8))=I$1,INDEX(My_Date,$C107+8),""),"")&amp;
IF($C107+9&lt;=$D107,IF(MONTH(INDEX(My_Date,$C107+9))=I$1,INDEX(My_Date,$C107+9),""),"")&amp;
IF($C107+10&lt;=$D107,IF(MONTH(INDEX(My_Date,$C107+10))=I$1,INDEX(My_Date,$C107+10),""),"")&amp;
IF($C107+11&lt;=$D107,IF(MONTH(INDEX(My_Date,$C107+11))=I$1,INDEX(My_Date,$C107+11),""),""),IF(MONTH($A107)=I$1,$A107,""))</f>
        <v/>
      </c>
      <c r="J107" s="23" t="str" cm="1">
        <f t="array" ref="J107">IF($E107="Yes",IF($C107&lt;=$D107,IF(MONTH(INDEX(My_Date,$C107))=J$1,INDEX(My_Date,$C107),""),"")&amp;
IF($C107+1&lt;=$D107,IF(MONTH(INDEX(My_Date,$C107+1))=J$1,INDEX(My_Date,$C107+1),""),"")&amp;
IF($C107+2&lt;=$D107,IF(MONTH(INDEX(My_Date,$C107+2))=J$1,INDEX(My_Date,$C107+2),""),"")&amp;
IF($C107+3&lt;=$D107,IF(MONTH(INDEX(My_Date,$C107+3))=J$1,INDEX(My_Date,$C107+3),""),"")&amp;
IF($C107+4&lt;=$D107,IF(MONTH(INDEX(My_Date,$C107+4))=J$1,INDEX(My_Date,$C107+4),""),"")&amp;
IF($C107+5&lt;=$D107,IF(MONTH(INDEX(My_Date,$C107+5))=J$1,INDEX(My_Date,$C107+5),""),"")&amp;
IF($C107+6&lt;=$D107,IF(MONTH(INDEX(My_Date,$C107+6))=J$1,INDEX(My_Date,$C107+6),""),"")&amp;
IF($C107+7&lt;=$D107,IF(MONTH(INDEX(My_Date,$C107+7))=J$1,INDEX(My_Date,$C107+7),""),"")&amp;
IF($C107+8&lt;=$D107,IF(MONTH(INDEX(My_Date,$C107+8))=J$1,INDEX(My_Date,$C107+8),""),"")&amp;
IF($C107+9&lt;=$D107,IF(MONTH(INDEX(My_Date,$C107+9))=J$1,INDEX(My_Date,$C107+9),""),"")&amp;
IF($C107+10&lt;=$D107,IF(MONTH(INDEX(My_Date,$C107+10))=J$1,INDEX(My_Date,$C107+10),""),"")&amp;
IF($C107+11&lt;=$D107,IF(MONTH(INDEX(My_Date,$C107+11))=J$1,INDEX(My_Date,$C107+11),""),""),IF(MONTH($A107)=J$1,$A107,""))</f>
        <v/>
      </c>
      <c r="K107" s="23" t="str" cm="1">
        <f t="array" ref="K107">IF($E107="Yes",IF($C107&lt;=$D107,IF(MONTH(INDEX(My_Date,$C107))=K$1,INDEX(My_Date,$C107),""),"")&amp;
IF($C107+1&lt;=$D107,IF(MONTH(INDEX(My_Date,$C107+1))=K$1,INDEX(My_Date,$C107+1),""),"")&amp;
IF($C107+2&lt;=$D107,IF(MONTH(INDEX(My_Date,$C107+2))=K$1,INDEX(My_Date,$C107+2),""),"")&amp;
IF($C107+3&lt;=$D107,IF(MONTH(INDEX(My_Date,$C107+3))=K$1,INDEX(My_Date,$C107+3),""),"")&amp;
IF($C107+4&lt;=$D107,IF(MONTH(INDEX(My_Date,$C107+4))=K$1,INDEX(My_Date,$C107+4),""),"")&amp;
IF($C107+5&lt;=$D107,IF(MONTH(INDEX(My_Date,$C107+5))=K$1,INDEX(My_Date,$C107+5),""),"")&amp;
IF($C107+6&lt;=$D107,IF(MONTH(INDEX(My_Date,$C107+6))=K$1,INDEX(My_Date,$C107+6),""),"")&amp;
IF($C107+7&lt;=$D107,IF(MONTH(INDEX(My_Date,$C107+7))=K$1,INDEX(My_Date,$C107+7),""),"")&amp;
IF($C107+8&lt;=$D107,IF(MONTH(INDEX(My_Date,$C107+8))=K$1,INDEX(My_Date,$C107+8),""),"")&amp;
IF($C107+9&lt;=$D107,IF(MONTH(INDEX(My_Date,$C107+9))=K$1,INDEX(My_Date,$C107+9),""),"")&amp;
IF($C107+10&lt;=$D107,IF(MONTH(INDEX(My_Date,$C107+10))=K$1,INDEX(My_Date,$C107+10),""),"")&amp;
IF($C107+11&lt;=$D107,IF(MONTH(INDEX(My_Date,$C107+11))=K$1,INDEX(My_Date,$C107+11),""),""),IF(MONTH($A107)=K$1,$A107,""))</f>
        <v/>
      </c>
      <c r="L107" s="23" t="str" cm="1">
        <f t="array" ref="L107">IF($E107="Yes",IF($C107&lt;=$D107,IF(MONTH(INDEX(My_Date,$C107))=L$1,INDEX(My_Date,$C107),""),"")&amp;
IF($C107+1&lt;=$D107,IF(MONTH(INDEX(My_Date,$C107+1))=L$1,INDEX(My_Date,$C107+1),""),"")&amp;
IF($C107+2&lt;=$D107,IF(MONTH(INDEX(My_Date,$C107+2))=L$1,INDEX(My_Date,$C107+2),""),"")&amp;
IF($C107+3&lt;=$D107,IF(MONTH(INDEX(My_Date,$C107+3))=L$1,INDEX(My_Date,$C107+3),""),"")&amp;
IF($C107+4&lt;=$D107,IF(MONTH(INDEX(My_Date,$C107+4))=L$1,INDEX(My_Date,$C107+4),""),"")&amp;
IF($C107+5&lt;=$D107,IF(MONTH(INDEX(My_Date,$C107+5))=L$1,INDEX(My_Date,$C107+5),""),"")&amp;
IF($C107+6&lt;=$D107,IF(MONTH(INDEX(My_Date,$C107+6))=L$1,INDEX(My_Date,$C107+6),""),"")&amp;
IF($C107+7&lt;=$D107,IF(MONTH(INDEX(My_Date,$C107+7))=L$1,INDEX(My_Date,$C107+7),""),"")&amp;
IF($C107+8&lt;=$D107,IF(MONTH(INDEX(My_Date,$C107+8))=L$1,INDEX(My_Date,$C107+8),""),"")&amp;
IF($C107+9&lt;=$D107,IF(MONTH(INDEX(My_Date,$C107+9))=L$1,INDEX(My_Date,$C107+9),""),"")&amp;
IF($C107+10&lt;=$D107,IF(MONTH(INDEX(My_Date,$C107+10))=L$1,INDEX(My_Date,$C107+10),""),"")&amp;
IF($C107+11&lt;=$D107,IF(MONTH(INDEX(My_Date,$C107+11))=L$1,INDEX(My_Date,$C107+11),""),""),IF(MONTH($A107)=L$1,$A107,""))</f>
        <v/>
      </c>
      <c r="M107" s="23" t="str" cm="1">
        <f t="array" ref="M107">IF($E107="Yes",IF($C107&lt;=$D107,IF(MONTH(INDEX(My_Date,$C107))=M$1,INDEX(My_Date,$C107),""),"")&amp;
IF($C107+1&lt;=$D107,IF(MONTH(INDEX(My_Date,$C107+1))=M$1,INDEX(My_Date,$C107+1),""),"")&amp;
IF($C107+2&lt;=$D107,IF(MONTH(INDEX(My_Date,$C107+2))=M$1,INDEX(My_Date,$C107+2),""),"")&amp;
IF($C107+3&lt;=$D107,IF(MONTH(INDEX(My_Date,$C107+3))=M$1,INDEX(My_Date,$C107+3),""),"")&amp;
IF($C107+4&lt;=$D107,IF(MONTH(INDEX(My_Date,$C107+4))=M$1,INDEX(My_Date,$C107+4),""),"")&amp;
IF($C107+5&lt;=$D107,IF(MONTH(INDEX(My_Date,$C107+5))=M$1,INDEX(My_Date,$C107+5),""),"")&amp;
IF($C107+6&lt;=$D107,IF(MONTH(INDEX(My_Date,$C107+6))=M$1,INDEX(My_Date,$C107+6),""),"")&amp;
IF($C107+7&lt;=$D107,IF(MONTH(INDEX(My_Date,$C107+7))=M$1,INDEX(My_Date,$C107+7),""),"")&amp;
IF($C107+8&lt;=$D107,IF(MONTH(INDEX(My_Date,$C107+8))=M$1,INDEX(My_Date,$C107+8),""),"")&amp;
IF($C107+9&lt;=$D107,IF(MONTH(INDEX(My_Date,$C107+9))=M$1,INDEX(My_Date,$C107+9),""),"")&amp;
IF($C107+10&lt;=$D107,IF(MONTH(INDEX(My_Date,$C107+10))=M$1,INDEX(My_Date,$C107+10),""),"")&amp;
IF($C107+11&lt;=$D107,IF(MONTH(INDEX(My_Date,$C107+11))=M$1,INDEX(My_Date,$C107+11),""),""),IF(MONTH($A107)=M$1,$A107,""))</f>
        <v/>
      </c>
      <c r="N107" s="23" t="str" cm="1">
        <f t="array" ref="N107">IF($E107="Yes",IF($C107&lt;=$D107,IF(MONTH(INDEX(My_Date,$C107))=N$1,INDEX(My_Date,$C107),""),"")&amp;
IF($C107+1&lt;=$D107,IF(MONTH(INDEX(My_Date,$C107+1))=N$1,INDEX(My_Date,$C107+1),""),"")&amp;
IF($C107+2&lt;=$D107,IF(MONTH(INDEX(My_Date,$C107+2))=N$1,INDEX(My_Date,$C107+2),""),"")&amp;
IF($C107+3&lt;=$D107,IF(MONTH(INDEX(My_Date,$C107+3))=N$1,INDEX(My_Date,$C107+3),""),"")&amp;
IF($C107+4&lt;=$D107,IF(MONTH(INDEX(My_Date,$C107+4))=N$1,INDEX(My_Date,$C107+4),""),"")&amp;
IF($C107+5&lt;=$D107,IF(MONTH(INDEX(My_Date,$C107+5))=N$1,INDEX(My_Date,$C107+5),""),"")&amp;
IF($C107+6&lt;=$D107,IF(MONTH(INDEX(My_Date,$C107+6))=N$1,INDEX(My_Date,$C107+6),""),"")&amp;
IF($C107+7&lt;=$D107,IF(MONTH(INDEX(My_Date,$C107+7))=N$1,INDEX(My_Date,$C107+7),""),"")&amp;
IF($C107+8&lt;=$D107,IF(MONTH(INDEX(My_Date,$C107+8))=N$1,INDEX(My_Date,$C107+8),""),"")&amp;
IF($C107+9&lt;=$D107,IF(MONTH(INDEX(My_Date,$C107+9))=N$1,INDEX(My_Date,$C107+9),""),"")&amp;
IF($C107+10&lt;=$D107,IF(MONTH(INDEX(My_Date,$C107+10))=N$1,INDEX(My_Date,$C107+10),""),"")&amp;
IF($C107+11&lt;=$D107,IF(MONTH(INDEX(My_Date,$C107+11))=N$1,INDEX(My_Date,$C107+11),""),""),IF(MONTH($A107)=N$1,$A107,""))</f>
        <v/>
      </c>
      <c r="O107" s="23" cm="1">
        <f t="array" ref="O107">IF($E107="Yes",IF($C107&lt;=$D107,IF(MONTH(INDEX(My_Date,$C107))=O$1,INDEX(My_Date,$C107),""),"")&amp;
IF($C107+1&lt;=$D107,IF(MONTH(INDEX(My_Date,$C107+1))=O$1,INDEX(My_Date,$C107+1),""),"")&amp;
IF($C107+2&lt;=$D107,IF(MONTH(INDEX(My_Date,$C107+2))=O$1,INDEX(My_Date,$C107+2),""),"")&amp;
IF($C107+3&lt;=$D107,IF(MONTH(INDEX(My_Date,$C107+3))=O$1,INDEX(My_Date,$C107+3),""),"")&amp;
IF($C107+4&lt;=$D107,IF(MONTH(INDEX(My_Date,$C107+4))=O$1,INDEX(My_Date,$C107+4),""),"")&amp;
IF($C107+5&lt;=$D107,IF(MONTH(INDEX(My_Date,$C107+5))=O$1,INDEX(My_Date,$C107+5),""),"")&amp;
IF($C107+6&lt;=$D107,IF(MONTH(INDEX(My_Date,$C107+6))=O$1,INDEX(My_Date,$C107+6),""),"")&amp;
IF($C107+7&lt;=$D107,IF(MONTH(INDEX(My_Date,$C107+7))=O$1,INDEX(My_Date,$C107+7),""),"")&amp;
IF($C107+8&lt;=$D107,IF(MONTH(INDEX(My_Date,$C107+8))=O$1,INDEX(My_Date,$C107+8),""),"")&amp;
IF($C107+9&lt;=$D107,IF(MONTH(INDEX(My_Date,$C107+9))=O$1,INDEX(My_Date,$C107+9),""),"")&amp;
IF($C107+10&lt;=$D107,IF(MONTH(INDEX(My_Date,$C107+10))=O$1,INDEX(My_Date,$C107+10),""),"")&amp;
IF($C107+11&lt;=$D107,IF(MONTH(INDEX(My_Date,$C107+11))=O$1,INDEX(My_Date,$C107+11),""),""),IF(MONTH($A107)=O$1,$A107,""))</f>
        <v>54669</v>
      </c>
      <c r="P107" s="23" t="str" cm="1">
        <f t="array" ref="P107">IF($E107="Yes",IF($C107&lt;=$D107,IF(MONTH(INDEX(My_Date,$C107))=P$1,INDEX(My_Date,$C107),""),"")&amp;
IF($C107+1&lt;=$D107,IF(MONTH(INDEX(My_Date,$C107+1))=P$1,INDEX(My_Date,$C107+1),""),"")&amp;
IF($C107+2&lt;=$D107,IF(MONTH(INDEX(My_Date,$C107+2))=P$1,INDEX(My_Date,$C107+2),""),"")&amp;
IF($C107+3&lt;=$D107,IF(MONTH(INDEX(My_Date,$C107+3))=P$1,INDEX(My_Date,$C107+3),""),"")&amp;
IF($C107+4&lt;=$D107,IF(MONTH(INDEX(My_Date,$C107+4))=P$1,INDEX(My_Date,$C107+4),""),"")&amp;
IF($C107+5&lt;=$D107,IF(MONTH(INDEX(My_Date,$C107+5))=P$1,INDEX(My_Date,$C107+5),""),"")&amp;
IF($C107+6&lt;=$D107,IF(MONTH(INDEX(My_Date,$C107+6))=P$1,INDEX(My_Date,$C107+6),""),"")&amp;
IF($C107+7&lt;=$D107,IF(MONTH(INDEX(My_Date,$C107+7))=P$1,INDEX(My_Date,$C107+7),""),"")&amp;
IF($C107+8&lt;=$D107,IF(MONTH(INDEX(My_Date,$C107+8))=P$1,INDEX(My_Date,$C107+8),""),"")&amp;
IF($C107+9&lt;=$D107,IF(MONTH(INDEX(My_Date,$C107+9))=P$1,INDEX(My_Date,$C107+9),""),"")&amp;
IF($C107+10&lt;=$D107,IF(MONTH(INDEX(My_Date,$C107+10))=P$1,INDEX(My_Date,$C107+10),""),"")&amp;
IF($C107+11&lt;=$D107,IF(MONTH(INDEX(My_Date,$C107+11))=P$1,INDEX(My_Date,$C107+11),""),""),IF(MONTH($A107)=P$1,$A107,""))</f>
        <v/>
      </c>
      <c r="Q107" s="23" t="str" cm="1">
        <f t="array" ref="Q107">IF($E107="Yes",IF($C107&lt;=$D107,IF(MONTH(INDEX(My_Date,$C107))=Q$1,INDEX(My_Date,$C107),""),"")&amp;
IF($C107+1&lt;=$D107,IF(MONTH(INDEX(My_Date,$C107+1))=Q$1,INDEX(My_Date,$C107+1),""),"")&amp;
IF($C107+2&lt;=$D107,IF(MONTH(INDEX(My_Date,$C107+2))=Q$1,INDEX(My_Date,$C107+2),""),"")&amp;
IF($C107+3&lt;=$D107,IF(MONTH(INDEX(My_Date,$C107+3))=Q$1,INDEX(My_Date,$C107+3),""),"")&amp;
IF($C107+4&lt;=$D107,IF(MONTH(INDEX(My_Date,$C107+4))=Q$1,INDEX(My_Date,$C107+4),""),"")&amp;
IF($C107+5&lt;=$D107,IF(MONTH(INDEX(My_Date,$C107+5))=Q$1,INDEX(My_Date,$C107+5),""),"")&amp;
IF($C107+6&lt;=$D107,IF(MONTH(INDEX(My_Date,$C107+6))=Q$1,INDEX(My_Date,$C107+6),""),"")&amp;
IF($C107+7&lt;=$D107,IF(MONTH(INDEX(My_Date,$C107+7))=Q$1,INDEX(My_Date,$C107+7),""),"")&amp;
IF($C107+8&lt;=$D107,IF(MONTH(INDEX(My_Date,$C107+8))=Q$1,INDEX(My_Date,$C107+8),""),"")&amp;
IF($C107+9&lt;=$D107,IF(MONTH(INDEX(My_Date,$C107+9))=Q$1,INDEX(My_Date,$C107+9),""),"")&amp;
IF($C107+10&lt;=$D107,IF(MONTH(INDEX(My_Date,$C107+10))=Q$1,INDEX(My_Date,$C107+10),""),"")&amp;
IF($C107+11&lt;=$D107,IF(MONTH(INDEX(My_Date,$C107+11))=Q$1,INDEX(My_Date,$C107+11),""),""),IF(MONTH($A107)=Q$1,$A107,""))</f>
        <v/>
      </c>
      <c r="R107" s="24" t="str" cm="1">
        <f t="array" ref="R107">IF($E107="Yes",IF($C107&lt;=$D107,IF(MONTH(INDEX(My_Date,$C107))=R$1,INDEX(My_Date,$C107),""),"")&amp;
IF($C107+1&lt;=$D107,IF(MONTH(INDEX(My_Date,$C107+1))=R$1,INDEX(My_Date,$C107+1),""),"")&amp;
IF($C107+2&lt;=$D107,IF(MONTH(INDEX(My_Date,$C107+2))=R$1,INDEX(My_Date,$C107+2),""),"")&amp;
IF($C107+3&lt;=$D107,IF(MONTH(INDEX(My_Date,$C107+3))=R$1,INDEX(My_Date,$C107+3),""),"")&amp;
IF($C107+4&lt;=$D107,IF(MONTH(INDEX(My_Date,$C107+4))=R$1,INDEX(My_Date,$C107+4),""),"")&amp;
IF($C107+5&lt;=$D107,IF(MONTH(INDEX(My_Date,$C107+5))=R$1,INDEX(My_Date,$C107+5),""),"")&amp;
IF($C107+6&lt;=$D107,IF(MONTH(INDEX(My_Date,$C107+6))=R$1,INDEX(My_Date,$C107+6),""),"")&amp;
IF($C107+7&lt;=$D107,IF(MONTH(INDEX(My_Date,$C107+7))=R$1,INDEX(My_Date,$C107+7),""),"")&amp;
IF($C107+8&lt;=$D107,IF(MONTH(INDEX(My_Date,$C107+8))=R$1,INDEX(My_Date,$C107+8),""),"")&amp;
IF($C107+9&lt;=$D107,IF(MONTH(INDEX(My_Date,$C107+9))=R$1,INDEX(My_Date,$C107+9),""),"")&amp;
IF($C107+10&lt;=$D107,IF(MONTH(INDEX(My_Date,$C107+10))=R$1,INDEX(My_Date,$C107+10),""),"")&amp;
IF($C107+11&lt;=$D107,IF(MONTH(INDEX(My_Date,$C107+11))=R$1,INDEX(My_Date,$C107+11),""),""),IF(MONTH($A107)=R$1,$A107,""))</f>
        <v/>
      </c>
    </row>
    <row r="108" spans="1:18" x14ac:dyDescent="0.35">
      <c r="A108" s="4">
        <f>INDEX(Mom_s_Date,MATCH(F106,Mom_Year,0))</f>
        <v>54639</v>
      </c>
      <c r="B108" s="4">
        <f>INDEX(Mom_s_Date,MATCH(F106,Mom_Year,1))</f>
        <v>54639</v>
      </c>
      <c r="C108" s="5">
        <f>MATCH(A108,Mom_s_Date,0)</f>
        <v>29</v>
      </c>
      <c r="D108" s="5">
        <f>MATCH(B108,Mom_s_Date,0)</f>
        <v>29</v>
      </c>
      <c r="E108" s="5" t="str">
        <f t="shared" si="1"/>
        <v/>
      </c>
      <c r="F108" s="6" t="s">
        <v>1</v>
      </c>
      <c r="G108" s="18" t="str" cm="1">
        <f t="array" ref="G108">IF($E108="Yes",IF($C108&lt;=$D108,IF(MONTH(INDEX(Mom_s_Date,$C108))=G$1,INDEX(Mom_s_Date,$C108),""),"")&amp;
IF($C108+1&lt;=$D108,IF(MONTH(INDEX(Mom_s_Date,$C108+1))=G$1,INDEX(Mom_s_Date,$C108+1),""),"")&amp;
IF($C108+2&lt;=$D108,IF(MONTH(INDEX(Mom_s_Date,$C108+2))=G$1,INDEX(Mom_s_Date,$C108+2),""),"")&amp;
IF($C108+3&lt;=$D108,IF(MONTH(INDEX(Mom_s_Date,$C108+3))=G$1,INDEX(Mom_s_Date,$C108+3),""),"")&amp;
IF($C108+4&lt;=$D108,IF(MONTH(INDEX(Mom_s_Date,$C108+4))=G$1,INDEX(Mom_s_Date,$C108+4),""),"")&amp;
IF($C108+5&lt;=$D108,IF(MONTH(INDEX(Mom_s_Date,$C108+5))=G$1,INDEX(Mom_s_Date,$C108+5),""),"")&amp;
IF($C108+6&lt;=$D108,IF(MONTH(INDEX(Mom_s_Date,$C108+6))=G$1,INDEX(Mom_s_Date,$C108+6),""),"")&amp;
IF($C108+7&lt;=$D108,IF(MONTH(INDEX(Mom_s_Date,$C108+7))=G$1,INDEX(Mom_s_Date,$C108+7),""),"")&amp;
IF($C108+8&lt;=$D108,IF(MONTH(INDEX(Mom_s_Date,$C108+8))=G$1,INDEX(Mom_s_Date,$C108+8),""),"")&amp;
IF($C108+9&lt;=$D108,IF(MONTH(INDEX(Mom_s_Date,$C108+9))=G$1,INDEX(Mom_s_Date,$C108+9),""),"")&amp;
IF($C108+10&lt;=$D108,IF(MONTH(INDEX(Mom_s_Date,$C108+10))=G$1,INDEX(Mom_s_Date,$C108+10),""),"")&amp;
IF($C108+11&lt;=$D108,IF(MONTH(INDEX(Mom_s_Date,$C108+11))=G$1,INDEX(Mom_s_Date,$C108+11),""),""),IF(MONTH($A108)=G$1,$A108,""))</f>
        <v/>
      </c>
      <c r="H108" s="14" t="str" cm="1">
        <f t="array" ref="H108">IF($E108="Yes",IF($C108&lt;=$D108,IF(MONTH(INDEX(Mom_s_Date,$C108))=H$1,INDEX(Mom_s_Date,$C108),""),"")&amp;
IF($C108+1&lt;=$D108,IF(MONTH(INDEX(Mom_s_Date,$C108+1))=H$1,INDEX(Mom_s_Date,$C108+1),""),"")&amp;
IF($C108+2&lt;=$D108,IF(MONTH(INDEX(Mom_s_Date,$C108+2))=H$1,INDEX(Mom_s_Date,$C108+2),""),"")&amp;
IF($C108+3&lt;=$D108,IF(MONTH(INDEX(Mom_s_Date,$C108+3))=H$1,INDEX(Mom_s_Date,$C108+3),""),"")&amp;
IF($C108+4&lt;=$D108,IF(MONTH(INDEX(Mom_s_Date,$C108+4))=H$1,INDEX(Mom_s_Date,$C108+4),""),"")&amp;
IF($C108+5&lt;=$D108,IF(MONTH(INDEX(Mom_s_Date,$C108+5))=H$1,INDEX(Mom_s_Date,$C108+5),""),"")&amp;
IF($C108+6&lt;=$D108,IF(MONTH(INDEX(Mom_s_Date,$C108+6))=H$1,INDEX(Mom_s_Date,$C108+6),""),"")&amp;
IF($C108+7&lt;=$D108,IF(MONTH(INDEX(Mom_s_Date,$C108+7))=H$1,INDEX(Mom_s_Date,$C108+7),""),"")&amp;
IF($C108+8&lt;=$D108,IF(MONTH(INDEX(Mom_s_Date,$C108+8))=H$1,INDEX(Mom_s_Date,$C108+8),""),"")&amp;
IF($C108+9&lt;=$D108,IF(MONTH(INDEX(Mom_s_Date,$C108+9))=H$1,INDEX(Mom_s_Date,$C108+9),""),"")&amp;
IF($C108+10&lt;=$D108,IF(MONTH(INDEX(Mom_s_Date,$C108+10))=H$1,INDEX(Mom_s_Date,$C108+10),""),"")&amp;
IF($C108+11&lt;=$D108,IF(MONTH(INDEX(Mom_s_Date,$C108+11))=H$1,INDEX(Mom_s_Date,$C108+11),""),""),IF(MONTH($A108)=H$1,$A108,""))</f>
        <v/>
      </c>
      <c r="I108" s="14" t="str" cm="1">
        <f t="array" ref="I108">IF($E108="Yes",IF($C108&lt;=$D108,IF(MONTH(INDEX(Mom_s_Date,$C108))=I$1,INDEX(Mom_s_Date,$C108),""),"")&amp;
IF($C108+1&lt;=$D108,IF(MONTH(INDEX(Mom_s_Date,$C108+1))=I$1,INDEX(Mom_s_Date,$C108+1),""),"")&amp;
IF($C108+2&lt;=$D108,IF(MONTH(INDEX(Mom_s_Date,$C108+2))=I$1,INDEX(Mom_s_Date,$C108+2),""),"")&amp;
IF($C108+3&lt;=$D108,IF(MONTH(INDEX(Mom_s_Date,$C108+3))=I$1,INDEX(Mom_s_Date,$C108+3),""),"")&amp;
IF($C108+4&lt;=$D108,IF(MONTH(INDEX(Mom_s_Date,$C108+4))=I$1,INDEX(Mom_s_Date,$C108+4),""),"")&amp;
IF($C108+5&lt;=$D108,IF(MONTH(INDEX(Mom_s_Date,$C108+5))=I$1,INDEX(Mom_s_Date,$C108+5),""),"")&amp;
IF($C108+6&lt;=$D108,IF(MONTH(INDEX(Mom_s_Date,$C108+6))=I$1,INDEX(Mom_s_Date,$C108+6),""),"")&amp;
IF($C108+7&lt;=$D108,IF(MONTH(INDEX(Mom_s_Date,$C108+7))=I$1,INDEX(Mom_s_Date,$C108+7),""),"")&amp;
IF($C108+8&lt;=$D108,IF(MONTH(INDEX(Mom_s_Date,$C108+8))=I$1,INDEX(Mom_s_Date,$C108+8),""),"")&amp;
IF($C108+9&lt;=$D108,IF(MONTH(INDEX(Mom_s_Date,$C108+9))=I$1,INDEX(Mom_s_Date,$C108+9),""),"")&amp;
IF($C108+10&lt;=$D108,IF(MONTH(INDEX(Mom_s_Date,$C108+10))=I$1,INDEX(Mom_s_Date,$C108+10),""),"")&amp;
IF($C108+11&lt;=$D108,IF(MONTH(INDEX(Mom_s_Date,$C108+11))=I$1,INDEX(Mom_s_Date,$C108+11),""),""),IF(MONTH($A108)=I$1,$A108,""))</f>
        <v/>
      </c>
      <c r="J108" s="14" t="str" cm="1">
        <f t="array" ref="J108">IF($E108="Yes",IF($C108&lt;=$D108,IF(MONTH(INDEX(Mom_s_Date,$C108))=J$1,INDEX(Mom_s_Date,$C108),""),"")&amp;
IF($C108+1&lt;=$D108,IF(MONTH(INDEX(Mom_s_Date,$C108+1))=J$1,INDEX(Mom_s_Date,$C108+1),""),"")&amp;
IF($C108+2&lt;=$D108,IF(MONTH(INDEX(Mom_s_Date,$C108+2))=J$1,INDEX(Mom_s_Date,$C108+2),""),"")&amp;
IF($C108+3&lt;=$D108,IF(MONTH(INDEX(Mom_s_Date,$C108+3))=J$1,INDEX(Mom_s_Date,$C108+3),""),"")&amp;
IF($C108+4&lt;=$D108,IF(MONTH(INDEX(Mom_s_Date,$C108+4))=J$1,INDEX(Mom_s_Date,$C108+4),""),"")&amp;
IF($C108+5&lt;=$D108,IF(MONTH(INDEX(Mom_s_Date,$C108+5))=J$1,INDEX(Mom_s_Date,$C108+5),""),"")&amp;
IF($C108+6&lt;=$D108,IF(MONTH(INDEX(Mom_s_Date,$C108+6))=J$1,INDEX(Mom_s_Date,$C108+6),""),"")&amp;
IF($C108+7&lt;=$D108,IF(MONTH(INDEX(Mom_s_Date,$C108+7))=J$1,INDEX(Mom_s_Date,$C108+7),""),"")&amp;
IF($C108+8&lt;=$D108,IF(MONTH(INDEX(Mom_s_Date,$C108+8))=J$1,INDEX(Mom_s_Date,$C108+8),""),"")&amp;
IF($C108+9&lt;=$D108,IF(MONTH(INDEX(Mom_s_Date,$C108+9))=J$1,INDEX(Mom_s_Date,$C108+9),""),"")&amp;
IF($C108+10&lt;=$D108,IF(MONTH(INDEX(Mom_s_Date,$C108+10))=J$1,INDEX(Mom_s_Date,$C108+10),""),"")&amp;
IF($C108+11&lt;=$D108,IF(MONTH(INDEX(Mom_s_Date,$C108+11))=J$1,INDEX(Mom_s_Date,$C108+11),""),""),IF(MONTH($A108)=J$1,$A108,""))</f>
        <v/>
      </c>
      <c r="K108" s="14" t="str" cm="1">
        <f t="array" ref="K108">IF($E108="Yes",IF($C108&lt;=$D108,IF(MONTH(INDEX(Mom_s_Date,$C108))=K$1,INDEX(Mom_s_Date,$C108),""),"")&amp;
IF($C108+1&lt;=$D108,IF(MONTH(INDEX(Mom_s_Date,$C108+1))=K$1,INDEX(Mom_s_Date,$C108+1),""),"")&amp;
IF($C108+2&lt;=$D108,IF(MONTH(INDEX(Mom_s_Date,$C108+2))=K$1,INDEX(Mom_s_Date,$C108+2),""),"")&amp;
IF($C108+3&lt;=$D108,IF(MONTH(INDEX(Mom_s_Date,$C108+3))=K$1,INDEX(Mom_s_Date,$C108+3),""),"")&amp;
IF($C108+4&lt;=$D108,IF(MONTH(INDEX(Mom_s_Date,$C108+4))=K$1,INDEX(Mom_s_Date,$C108+4),""),"")&amp;
IF($C108+5&lt;=$D108,IF(MONTH(INDEX(Mom_s_Date,$C108+5))=K$1,INDEX(Mom_s_Date,$C108+5),""),"")&amp;
IF($C108+6&lt;=$D108,IF(MONTH(INDEX(Mom_s_Date,$C108+6))=K$1,INDEX(Mom_s_Date,$C108+6),""),"")&amp;
IF($C108+7&lt;=$D108,IF(MONTH(INDEX(Mom_s_Date,$C108+7))=K$1,INDEX(Mom_s_Date,$C108+7),""),"")&amp;
IF($C108+8&lt;=$D108,IF(MONTH(INDEX(Mom_s_Date,$C108+8))=K$1,INDEX(Mom_s_Date,$C108+8),""),"")&amp;
IF($C108+9&lt;=$D108,IF(MONTH(INDEX(Mom_s_Date,$C108+9))=K$1,INDEX(Mom_s_Date,$C108+9),""),"")&amp;
IF($C108+10&lt;=$D108,IF(MONTH(INDEX(Mom_s_Date,$C108+10))=K$1,INDEX(Mom_s_Date,$C108+10),""),"")&amp;
IF($C108+11&lt;=$D108,IF(MONTH(INDEX(Mom_s_Date,$C108+11))=K$1,INDEX(Mom_s_Date,$C108+11),""),""),IF(MONTH($A108)=K$1,$A108,""))</f>
        <v/>
      </c>
      <c r="L108" s="14" t="str" cm="1">
        <f t="array" ref="L108">IF($E108="Yes",IF($C108&lt;=$D108,IF(MONTH(INDEX(Mom_s_Date,$C108))=L$1,INDEX(Mom_s_Date,$C108),""),"")&amp;
IF($C108+1&lt;=$D108,IF(MONTH(INDEX(Mom_s_Date,$C108+1))=L$1,INDEX(Mom_s_Date,$C108+1),""),"")&amp;
IF($C108+2&lt;=$D108,IF(MONTH(INDEX(Mom_s_Date,$C108+2))=L$1,INDEX(Mom_s_Date,$C108+2),""),"")&amp;
IF($C108+3&lt;=$D108,IF(MONTH(INDEX(Mom_s_Date,$C108+3))=L$1,INDEX(Mom_s_Date,$C108+3),""),"")&amp;
IF($C108+4&lt;=$D108,IF(MONTH(INDEX(Mom_s_Date,$C108+4))=L$1,INDEX(Mom_s_Date,$C108+4),""),"")&amp;
IF($C108+5&lt;=$D108,IF(MONTH(INDEX(Mom_s_Date,$C108+5))=L$1,INDEX(Mom_s_Date,$C108+5),""),"")&amp;
IF($C108+6&lt;=$D108,IF(MONTH(INDEX(Mom_s_Date,$C108+6))=L$1,INDEX(Mom_s_Date,$C108+6),""),"")&amp;
IF($C108+7&lt;=$D108,IF(MONTH(INDEX(Mom_s_Date,$C108+7))=L$1,INDEX(Mom_s_Date,$C108+7),""),"")&amp;
IF($C108+8&lt;=$D108,IF(MONTH(INDEX(Mom_s_Date,$C108+8))=L$1,INDEX(Mom_s_Date,$C108+8),""),"")&amp;
IF($C108+9&lt;=$D108,IF(MONTH(INDEX(Mom_s_Date,$C108+9))=L$1,INDEX(Mom_s_Date,$C108+9),""),"")&amp;
IF($C108+10&lt;=$D108,IF(MONTH(INDEX(Mom_s_Date,$C108+10))=L$1,INDEX(Mom_s_Date,$C108+10),""),"")&amp;
IF($C108+11&lt;=$D108,IF(MONTH(INDEX(Mom_s_Date,$C108+11))=L$1,INDEX(Mom_s_Date,$C108+11),""),""),IF(MONTH($A108)=L$1,$A108,""))</f>
        <v/>
      </c>
      <c r="M108" s="14" t="str" cm="1">
        <f t="array" ref="M108">IF($E108="Yes",IF($C108&lt;=$D108,IF(MONTH(INDEX(Mom_s_Date,$C108))=M$1,INDEX(Mom_s_Date,$C108),""),"")&amp;
IF($C108+1&lt;=$D108,IF(MONTH(INDEX(Mom_s_Date,$C108+1))=M$1,INDEX(Mom_s_Date,$C108+1),""),"")&amp;
IF($C108+2&lt;=$D108,IF(MONTH(INDEX(Mom_s_Date,$C108+2))=M$1,INDEX(Mom_s_Date,$C108+2),""),"")&amp;
IF($C108+3&lt;=$D108,IF(MONTH(INDEX(Mom_s_Date,$C108+3))=M$1,INDEX(Mom_s_Date,$C108+3),""),"")&amp;
IF($C108+4&lt;=$D108,IF(MONTH(INDEX(Mom_s_Date,$C108+4))=M$1,INDEX(Mom_s_Date,$C108+4),""),"")&amp;
IF($C108+5&lt;=$D108,IF(MONTH(INDEX(Mom_s_Date,$C108+5))=M$1,INDEX(Mom_s_Date,$C108+5),""),"")&amp;
IF($C108+6&lt;=$D108,IF(MONTH(INDEX(Mom_s_Date,$C108+6))=M$1,INDEX(Mom_s_Date,$C108+6),""),"")&amp;
IF($C108+7&lt;=$D108,IF(MONTH(INDEX(Mom_s_Date,$C108+7))=M$1,INDEX(Mom_s_Date,$C108+7),""),"")&amp;
IF($C108+8&lt;=$D108,IF(MONTH(INDEX(Mom_s_Date,$C108+8))=M$1,INDEX(Mom_s_Date,$C108+8),""),"")&amp;
IF($C108+9&lt;=$D108,IF(MONTH(INDEX(Mom_s_Date,$C108+9))=M$1,INDEX(Mom_s_Date,$C108+9),""),"")&amp;
IF($C108+10&lt;=$D108,IF(MONTH(INDEX(Mom_s_Date,$C108+10))=M$1,INDEX(Mom_s_Date,$C108+10),""),"")&amp;
IF($C108+11&lt;=$D108,IF(MONTH(INDEX(Mom_s_Date,$C108+11))=M$1,INDEX(Mom_s_Date,$C108+11),""),""),IF(MONTH($A108)=M$1,$A108,""))</f>
        <v/>
      </c>
      <c r="N108" s="14" cm="1">
        <f t="array" ref="N108">IF($E108="Yes",IF($C108&lt;=$D108,IF(MONTH(INDEX(Mom_s_Date,$C108))=N$1,INDEX(Mom_s_Date,$C108),""),"")&amp;
IF($C108+1&lt;=$D108,IF(MONTH(INDEX(Mom_s_Date,$C108+1))=N$1,INDEX(Mom_s_Date,$C108+1),""),"")&amp;
IF($C108+2&lt;=$D108,IF(MONTH(INDEX(Mom_s_Date,$C108+2))=N$1,INDEX(Mom_s_Date,$C108+2),""),"")&amp;
IF($C108+3&lt;=$D108,IF(MONTH(INDEX(Mom_s_Date,$C108+3))=N$1,INDEX(Mom_s_Date,$C108+3),""),"")&amp;
IF($C108+4&lt;=$D108,IF(MONTH(INDEX(Mom_s_Date,$C108+4))=N$1,INDEX(Mom_s_Date,$C108+4),""),"")&amp;
IF($C108+5&lt;=$D108,IF(MONTH(INDEX(Mom_s_Date,$C108+5))=N$1,INDEX(Mom_s_Date,$C108+5),""),"")&amp;
IF($C108+6&lt;=$D108,IF(MONTH(INDEX(Mom_s_Date,$C108+6))=N$1,INDEX(Mom_s_Date,$C108+6),""),"")&amp;
IF($C108+7&lt;=$D108,IF(MONTH(INDEX(Mom_s_Date,$C108+7))=N$1,INDEX(Mom_s_Date,$C108+7),""),"")&amp;
IF($C108+8&lt;=$D108,IF(MONTH(INDEX(Mom_s_Date,$C108+8))=N$1,INDEX(Mom_s_Date,$C108+8),""),"")&amp;
IF($C108+9&lt;=$D108,IF(MONTH(INDEX(Mom_s_Date,$C108+9))=N$1,INDEX(Mom_s_Date,$C108+9),""),"")&amp;
IF($C108+10&lt;=$D108,IF(MONTH(INDEX(Mom_s_Date,$C108+10))=N$1,INDEX(Mom_s_Date,$C108+10),""),"")&amp;
IF($C108+11&lt;=$D108,IF(MONTH(INDEX(Mom_s_Date,$C108+11))=N$1,INDEX(Mom_s_Date,$C108+11),""),""),IF(MONTH($A108)=N$1,$A108,""))</f>
        <v>54639</v>
      </c>
      <c r="O108" s="14" t="str" cm="1">
        <f t="array" ref="O108">IF($E108="Yes",IF($C108&lt;=$D108,IF(MONTH(INDEX(Mom_s_Date,$C108))=O$1,INDEX(Mom_s_Date,$C108),""),"")&amp;
IF($C108+1&lt;=$D108,IF(MONTH(INDEX(Mom_s_Date,$C108+1))=O$1,INDEX(Mom_s_Date,$C108+1),""),"")&amp;
IF($C108+2&lt;=$D108,IF(MONTH(INDEX(Mom_s_Date,$C108+2))=O$1,INDEX(Mom_s_Date,$C108+2),""),"")&amp;
IF($C108+3&lt;=$D108,IF(MONTH(INDEX(Mom_s_Date,$C108+3))=O$1,INDEX(Mom_s_Date,$C108+3),""),"")&amp;
IF($C108+4&lt;=$D108,IF(MONTH(INDEX(Mom_s_Date,$C108+4))=O$1,INDEX(Mom_s_Date,$C108+4),""),"")&amp;
IF($C108+5&lt;=$D108,IF(MONTH(INDEX(Mom_s_Date,$C108+5))=O$1,INDEX(Mom_s_Date,$C108+5),""),"")&amp;
IF($C108+6&lt;=$D108,IF(MONTH(INDEX(Mom_s_Date,$C108+6))=O$1,INDEX(Mom_s_Date,$C108+6),""),"")&amp;
IF($C108+7&lt;=$D108,IF(MONTH(INDEX(Mom_s_Date,$C108+7))=O$1,INDEX(Mom_s_Date,$C108+7),""),"")&amp;
IF($C108+8&lt;=$D108,IF(MONTH(INDEX(Mom_s_Date,$C108+8))=O$1,INDEX(Mom_s_Date,$C108+8),""),"")&amp;
IF($C108+9&lt;=$D108,IF(MONTH(INDEX(Mom_s_Date,$C108+9))=O$1,INDEX(Mom_s_Date,$C108+9),""),"")&amp;
IF($C108+10&lt;=$D108,IF(MONTH(INDEX(Mom_s_Date,$C108+10))=O$1,INDEX(Mom_s_Date,$C108+10),""),"")&amp;
IF($C108+11&lt;=$D108,IF(MONTH(INDEX(Mom_s_Date,$C108+11))=O$1,INDEX(Mom_s_Date,$C108+11),""),""),IF(MONTH($A108)=O$1,$A108,""))</f>
        <v/>
      </c>
      <c r="P108" s="14" t="str" cm="1">
        <f t="array" ref="P108">IF($E108="Yes",IF($C108&lt;=$D108,IF(MONTH(INDEX(Mom_s_Date,$C108))=P$1,INDEX(Mom_s_Date,$C108),""),"")&amp;
IF($C108+1&lt;=$D108,IF(MONTH(INDEX(Mom_s_Date,$C108+1))=P$1,INDEX(Mom_s_Date,$C108+1),""),"")&amp;
IF($C108+2&lt;=$D108,IF(MONTH(INDEX(Mom_s_Date,$C108+2))=P$1,INDEX(Mom_s_Date,$C108+2),""),"")&amp;
IF($C108+3&lt;=$D108,IF(MONTH(INDEX(Mom_s_Date,$C108+3))=P$1,INDEX(Mom_s_Date,$C108+3),""),"")&amp;
IF($C108+4&lt;=$D108,IF(MONTH(INDEX(Mom_s_Date,$C108+4))=P$1,INDEX(Mom_s_Date,$C108+4),""),"")&amp;
IF($C108+5&lt;=$D108,IF(MONTH(INDEX(Mom_s_Date,$C108+5))=P$1,INDEX(Mom_s_Date,$C108+5),""),"")&amp;
IF($C108+6&lt;=$D108,IF(MONTH(INDEX(Mom_s_Date,$C108+6))=P$1,INDEX(Mom_s_Date,$C108+6),""),"")&amp;
IF($C108+7&lt;=$D108,IF(MONTH(INDEX(Mom_s_Date,$C108+7))=P$1,INDEX(Mom_s_Date,$C108+7),""),"")&amp;
IF($C108+8&lt;=$D108,IF(MONTH(INDEX(Mom_s_Date,$C108+8))=P$1,INDEX(Mom_s_Date,$C108+8),""),"")&amp;
IF($C108+9&lt;=$D108,IF(MONTH(INDEX(Mom_s_Date,$C108+9))=P$1,INDEX(Mom_s_Date,$C108+9),""),"")&amp;
IF($C108+10&lt;=$D108,IF(MONTH(INDEX(Mom_s_Date,$C108+10))=P$1,INDEX(Mom_s_Date,$C108+10),""),"")&amp;
IF($C108+11&lt;=$D108,IF(MONTH(INDEX(Mom_s_Date,$C108+11))=P$1,INDEX(Mom_s_Date,$C108+11),""),""),IF(MONTH($A108)=P$1,$A108,""))</f>
        <v/>
      </c>
      <c r="Q108" s="14" t="str" cm="1">
        <f t="array" ref="Q108">IF($E108="Yes",IF($C108&lt;=$D108,IF(MONTH(INDEX(Mom_s_Date,$C108))=Q$1,INDEX(Mom_s_Date,$C108),""),"")&amp;
IF($C108+1&lt;=$D108,IF(MONTH(INDEX(Mom_s_Date,$C108+1))=Q$1,INDEX(Mom_s_Date,$C108+1),""),"")&amp;
IF($C108+2&lt;=$D108,IF(MONTH(INDEX(Mom_s_Date,$C108+2))=Q$1,INDEX(Mom_s_Date,$C108+2),""),"")&amp;
IF($C108+3&lt;=$D108,IF(MONTH(INDEX(Mom_s_Date,$C108+3))=Q$1,INDEX(Mom_s_Date,$C108+3),""),"")&amp;
IF($C108+4&lt;=$D108,IF(MONTH(INDEX(Mom_s_Date,$C108+4))=Q$1,INDEX(Mom_s_Date,$C108+4),""),"")&amp;
IF($C108+5&lt;=$D108,IF(MONTH(INDEX(Mom_s_Date,$C108+5))=Q$1,INDEX(Mom_s_Date,$C108+5),""),"")&amp;
IF($C108+6&lt;=$D108,IF(MONTH(INDEX(Mom_s_Date,$C108+6))=Q$1,INDEX(Mom_s_Date,$C108+6),""),"")&amp;
IF($C108+7&lt;=$D108,IF(MONTH(INDEX(Mom_s_Date,$C108+7))=Q$1,INDEX(Mom_s_Date,$C108+7),""),"")&amp;
IF($C108+8&lt;=$D108,IF(MONTH(INDEX(Mom_s_Date,$C108+8))=Q$1,INDEX(Mom_s_Date,$C108+8),""),"")&amp;
IF($C108+9&lt;=$D108,IF(MONTH(INDEX(Mom_s_Date,$C108+9))=Q$1,INDEX(Mom_s_Date,$C108+9),""),"")&amp;
IF($C108+10&lt;=$D108,IF(MONTH(INDEX(Mom_s_Date,$C108+10))=Q$1,INDEX(Mom_s_Date,$C108+10),""),"")&amp;
IF($C108+11&lt;=$D108,IF(MONTH(INDEX(Mom_s_Date,$C108+11))=Q$1,INDEX(Mom_s_Date,$C108+11),""),""),IF(MONTH($A108)=Q$1,$A108,""))</f>
        <v/>
      </c>
      <c r="R108" s="15" t="str" cm="1">
        <f t="array" ref="R108">IF($E108="Yes",IF($C108&lt;=$D108,IF(MONTH(INDEX(Mom_s_Date,$C108))=R$1,INDEX(Mom_s_Date,$C108),""),"")&amp;
IF($C108+1&lt;=$D108,IF(MONTH(INDEX(Mom_s_Date,$C108+1))=R$1,INDEX(Mom_s_Date,$C108+1),""),"")&amp;
IF($C108+2&lt;=$D108,IF(MONTH(INDEX(Mom_s_Date,$C108+2))=R$1,INDEX(Mom_s_Date,$C108+2),""),"")&amp;
IF($C108+3&lt;=$D108,IF(MONTH(INDEX(Mom_s_Date,$C108+3))=R$1,INDEX(Mom_s_Date,$C108+3),""),"")&amp;
IF($C108+4&lt;=$D108,IF(MONTH(INDEX(Mom_s_Date,$C108+4))=R$1,INDEX(Mom_s_Date,$C108+4),""),"")&amp;
IF($C108+5&lt;=$D108,IF(MONTH(INDEX(Mom_s_Date,$C108+5))=R$1,INDEX(Mom_s_Date,$C108+5),""),"")&amp;
IF($C108+6&lt;=$D108,IF(MONTH(INDEX(Mom_s_Date,$C108+6))=R$1,INDEX(Mom_s_Date,$C108+6),""),"")&amp;
IF($C108+7&lt;=$D108,IF(MONTH(INDEX(Mom_s_Date,$C108+7))=R$1,INDEX(Mom_s_Date,$C108+7),""),"")&amp;
IF($C108+8&lt;=$D108,IF(MONTH(INDEX(Mom_s_Date,$C108+8))=R$1,INDEX(Mom_s_Date,$C108+8),""),"")&amp;
IF($C108+9&lt;=$D108,IF(MONTH(INDEX(Mom_s_Date,$C108+9))=R$1,INDEX(Mom_s_Date,$C108+9),""),"")&amp;
IF($C108+10&lt;=$D108,IF(MONTH(INDEX(Mom_s_Date,$C108+10))=R$1,INDEX(Mom_s_Date,$C108+10),""),"")&amp;
IF($C108+11&lt;=$D108,IF(MONTH(INDEX(Mom_s_Date,$C108+11))=R$1,INDEX(Mom_s_Date,$C108+11),""),""),IF(MONTH($A108)=R$1,$A108,""))</f>
        <v/>
      </c>
    </row>
    <row r="109" spans="1:18" x14ac:dyDescent="0.35">
      <c r="A109" s="4">
        <f>INDEX(Dad_s_Date,MATCH(F106,Dad_Year,0))</f>
        <v>54721</v>
      </c>
      <c r="B109" s="4">
        <f>INDEX(Dad_s_Date,MATCH(F106,Dad_Year,1))</f>
        <v>54721</v>
      </c>
      <c r="C109" s="5">
        <f>MATCH(A109,Dad_s_Date,0)</f>
        <v>27</v>
      </c>
      <c r="D109" s="5">
        <f>MATCH(B109,Dad_s_Date,0)</f>
        <v>27</v>
      </c>
      <c r="E109" s="5" t="str">
        <f t="shared" si="1"/>
        <v/>
      </c>
      <c r="F109" s="6" t="s">
        <v>2</v>
      </c>
      <c r="G109" s="19" t="str" cm="1">
        <f t="array" ref="G109">IF($E109="Yes",IF($C109&lt;=$D109,IF(MONTH(INDEX(Dad_s_Date,$C109))=G$1,INDEX(Dad_s_Date,$C109),""),"")&amp;
IF($C109+1&lt;=$D109,IF(MONTH(INDEX(Dad_s_Date,$C109+1))=G$1,INDEX(Dad_s_Date,$C109+1),""),"")&amp;
IF($C109+2&lt;=$D109,IF(MONTH(INDEX(Dad_s_Date,$C109+2))=G$1,INDEX(Dad_s_Date,$C109+2),""),"")&amp;
IF($C109+3&lt;=$D109,IF(MONTH(INDEX(Dad_s_Date,$C109+3))=G$1,INDEX(Dad_s_Date,$C109+3),""),"")&amp;
IF($C109+4&lt;=$D109,IF(MONTH(INDEX(Dad_s_Date,$C109+4))=G$1,INDEX(Dad_s_Date,$C109+4),""),"")&amp;
IF($C109+5&lt;=$D109,IF(MONTH(INDEX(Dad_s_Date,$C109+5))=G$1,INDEX(Dad_s_Date,$C109+5),""),"")&amp;
IF($C109+6&lt;=$D109,IF(MONTH(INDEX(Dad_s_Date,$C109+6))=G$1,INDEX(Dad_s_Date,$C109+6),""),"")&amp;
IF($C109+7&lt;=$D109,IF(MONTH(INDEX(Dad_s_Date,$C109+7))=G$1,INDEX(Dad_s_Date,$C109+7),""),"")&amp;
IF($C109+8&lt;=$D109,IF(MONTH(INDEX(Dad_s_Date,$C109+8))=G$1,INDEX(Dad_s_Date,$C109+8),""),"")&amp;
IF($C109+9&lt;=$D109,IF(MONTH(INDEX(Dad_s_Date,$C109+9))=G$1,INDEX(Dad_s_Date,$C109+9),""),"")&amp;
IF($C109+10&lt;=$D109,IF(MONTH(INDEX(Dad_s_Date,$C109+10))=G$1,INDEX(Dad_s_Date,$C109+10),""),"")&amp;
IF($C109+11&lt;=$D109,IF(MONTH(INDEX(Dad_s_Date,$C109+11))=G$1,INDEX(Dad_s_Date,$C109+11),""),""),IF(MONTH($A109)=G$1,$A109,""))</f>
        <v/>
      </c>
      <c r="H109" s="16" t="str" cm="1">
        <f t="array" ref="H109">IF($E109="Yes",IF($C109&lt;=$D109,IF(MONTH(INDEX(Dad_s_Date,$C109))=H$1,INDEX(Dad_s_Date,$C109),""),"")&amp;
IF($C109+1&lt;=$D109,IF(MONTH(INDEX(Dad_s_Date,$C109+1))=H$1,INDEX(Dad_s_Date,$C109+1),""),"")&amp;
IF($C109+2&lt;=$D109,IF(MONTH(INDEX(Dad_s_Date,$C109+2))=H$1,INDEX(Dad_s_Date,$C109+2),""),"")&amp;
IF($C109+3&lt;=$D109,IF(MONTH(INDEX(Dad_s_Date,$C109+3))=H$1,INDEX(Dad_s_Date,$C109+3),""),"")&amp;
IF($C109+4&lt;=$D109,IF(MONTH(INDEX(Dad_s_Date,$C109+4))=H$1,INDEX(Dad_s_Date,$C109+4),""),"")&amp;
IF($C109+5&lt;=$D109,IF(MONTH(INDEX(Dad_s_Date,$C109+5))=H$1,INDEX(Dad_s_Date,$C109+5),""),"")&amp;
IF($C109+6&lt;=$D109,IF(MONTH(INDEX(Dad_s_Date,$C109+6))=H$1,INDEX(Dad_s_Date,$C109+6),""),"")&amp;
IF($C109+7&lt;=$D109,IF(MONTH(INDEX(Dad_s_Date,$C109+7))=H$1,INDEX(Dad_s_Date,$C109+7),""),"")&amp;
IF($C109+8&lt;=$D109,IF(MONTH(INDEX(Dad_s_Date,$C109+8))=H$1,INDEX(Dad_s_Date,$C109+8),""),"")&amp;
IF($C109+9&lt;=$D109,IF(MONTH(INDEX(Dad_s_Date,$C109+9))=H$1,INDEX(Dad_s_Date,$C109+9),""),"")&amp;
IF($C109+10&lt;=$D109,IF(MONTH(INDEX(Dad_s_Date,$C109+10))=H$1,INDEX(Dad_s_Date,$C109+10),""),"")&amp;
IF($C109+11&lt;=$D109,IF(MONTH(INDEX(Dad_s_Date,$C109+11))=H$1,INDEX(Dad_s_Date,$C109+11),""),""),IF(MONTH($A109)=H$1,$A109,""))</f>
        <v/>
      </c>
      <c r="I109" s="16" t="str" cm="1">
        <f t="array" ref="I109">IF($E109="Yes",IF($C109&lt;=$D109,IF(MONTH(INDEX(Dad_s_Date,$C109))=I$1,INDEX(Dad_s_Date,$C109),""),"")&amp;
IF($C109+1&lt;=$D109,IF(MONTH(INDEX(Dad_s_Date,$C109+1))=I$1,INDEX(Dad_s_Date,$C109+1),""),"")&amp;
IF($C109+2&lt;=$D109,IF(MONTH(INDEX(Dad_s_Date,$C109+2))=I$1,INDEX(Dad_s_Date,$C109+2),""),"")&amp;
IF($C109+3&lt;=$D109,IF(MONTH(INDEX(Dad_s_Date,$C109+3))=I$1,INDEX(Dad_s_Date,$C109+3),""),"")&amp;
IF($C109+4&lt;=$D109,IF(MONTH(INDEX(Dad_s_Date,$C109+4))=I$1,INDEX(Dad_s_Date,$C109+4),""),"")&amp;
IF($C109+5&lt;=$D109,IF(MONTH(INDEX(Dad_s_Date,$C109+5))=I$1,INDEX(Dad_s_Date,$C109+5),""),"")&amp;
IF($C109+6&lt;=$D109,IF(MONTH(INDEX(Dad_s_Date,$C109+6))=I$1,INDEX(Dad_s_Date,$C109+6),""),"")&amp;
IF($C109+7&lt;=$D109,IF(MONTH(INDEX(Dad_s_Date,$C109+7))=I$1,INDEX(Dad_s_Date,$C109+7),""),"")&amp;
IF($C109+8&lt;=$D109,IF(MONTH(INDEX(Dad_s_Date,$C109+8))=I$1,INDEX(Dad_s_Date,$C109+8),""),"")&amp;
IF($C109+9&lt;=$D109,IF(MONTH(INDEX(Dad_s_Date,$C109+9))=I$1,INDEX(Dad_s_Date,$C109+9),""),"")&amp;
IF($C109+10&lt;=$D109,IF(MONTH(INDEX(Dad_s_Date,$C109+10))=I$1,INDEX(Dad_s_Date,$C109+10),""),"")&amp;
IF($C109+11&lt;=$D109,IF(MONTH(INDEX(Dad_s_Date,$C109+11))=I$1,INDEX(Dad_s_Date,$C109+11),""),""),IF(MONTH($A109)=I$1,$A109,""))</f>
        <v/>
      </c>
      <c r="J109" s="16" t="str" cm="1">
        <f t="array" ref="J109">IF($E109="Yes",IF($C109&lt;=$D109,IF(MONTH(INDEX(Dad_s_Date,$C109))=J$1,INDEX(Dad_s_Date,$C109),""),"")&amp;
IF($C109+1&lt;=$D109,IF(MONTH(INDEX(Dad_s_Date,$C109+1))=J$1,INDEX(Dad_s_Date,$C109+1),""),"")&amp;
IF($C109+2&lt;=$D109,IF(MONTH(INDEX(Dad_s_Date,$C109+2))=J$1,INDEX(Dad_s_Date,$C109+2),""),"")&amp;
IF($C109+3&lt;=$D109,IF(MONTH(INDEX(Dad_s_Date,$C109+3))=J$1,INDEX(Dad_s_Date,$C109+3),""),"")&amp;
IF($C109+4&lt;=$D109,IF(MONTH(INDEX(Dad_s_Date,$C109+4))=J$1,INDEX(Dad_s_Date,$C109+4),""),"")&amp;
IF($C109+5&lt;=$D109,IF(MONTH(INDEX(Dad_s_Date,$C109+5))=J$1,INDEX(Dad_s_Date,$C109+5),""),"")&amp;
IF($C109+6&lt;=$D109,IF(MONTH(INDEX(Dad_s_Date,$C109+6))=J$1,INDEX(Dad_s_Date,$C109+6),""),"")&amp;
IF($C109+7&lt;=$D109,IF(MONTH(INDEX(Dad_s_Date,$C109+7))=J$1,INDEX(Dad_s_Date,$C109+7),""),"")&amp;
IF($C109+8&lt;=$D109,IF(MONTH(INDEX(Dad_s_Date,$C109+8))=J$1,INDEX(Dad_s_Date,$C109+8),""),"")&amp;
IF($C109+9&lt;=$D109,IF(MONTH(INDEX(Dad_s_Date,$C109+9))=J$1,INDEX(Dad_s_Date,$C109+9),""),"")&amp;
IF($C109+10&lt;=$D109,IF(MONTH(INDEX(Dad_s_Date,$C109+10))=J$1,INDEX(Dad_s_Date,$C109+10),""),"")&amp;
IF($C109+11&lt;=$D109,IF(MONTH(INDEX(Dad_s_Date,$C109+11))=J$1,INDEX(Dad_s_Date,$C109+11),""),""),IF(MONTH($A109)=J$1,$A109,""))</f>
        <v/>
      </c>
      <c r="K109" s="16" t="str" cm="1">
        <f t="array" ref="K109">IF($E109="Yes",IF($C109&lt;=$D109,IF(MONTH(INDEX(Dad_s_Date,$C109))=K$1,INDEX(Dad_s_Date,$C109),""),"")&amp;
IF($C109+1&lt;=$D109,IF(MONTH(INDEX(Dad_s_Date,$C109+1))=K$1,INDEX(Dad_s_Date,$C109+1),""),"")&amp;
IF($C109+2&lt;=$D109,IF(MONTH(INDEX(Dad_s_Date,$C109+2))=K$1,INDEX(Dad_s_Date,$C109+2),""),"")&amp;
IF($C109+3&lt;=$D109,IF(MONTH(INDEX(Dad_s_Date,$C109+3))=K$1,INDEX(Dad_s_Date,$C109+3),""),"")&amp;
IF($C109+4&lt;=$D109,IF(MONTH(INDEX(Dad_s_Date,$C109+4))=K$1,INDEX(Dad_s_Date,$C109+4),""),"")&amp;
IF($C109+5&lt;=$D109,IF(MONTH(INDEX(Dad_s_Date,$C109+5))=K$1,INDEX(Dad_s_Date,$C109+5),""),"")&amp;
IF($C109+6&lt;=$D109,IF(MONTH(INDEX(Dad_s_Date,$C109+6))=K$1,INDEX(Dad_s_Date,$C109+6),""),"")&amp;
IF($C109+7&lt;=$D109,IF(MONTH(INDEX(Dad_s_Date,$C109+7))=K$1,INDEX(Dad_s_Date,$C109+7),""),"")&amp;
IF($C109+8&lt;=$D109,IF(MONTH(INDEX(Dad_s_Date,$C109+8))=K$1,INDEX(Dad_s_Date,$C109+8),""),"")&amp;
IF($C109+9&lt;=$D109,IF(MONTH(INDEX(Dad_s_Date,$C109+9))=K$1,INDEX(Dad_s_Date,$C109+9),""),"")&amp;
IF($C109+10&lt;=$D109,IF(MONTH(INDEX(Dad_s_Date,$C109+10))=K$1,INDEX(Dad_s_Date,$C109+10),""),"")&amp;
IF($C109+11&lt;=$D109,IF(MONTH(INDEX(Dad_s_Date,$C109+11))=K$1,INDEX(Dad_s_Date,$C109+11),""),""),IF(MONTH($A109)=K$1,$A109,""))</f>
        <v/>
      </c>
      <c r="L109" s="16" t="str" cm="1">
        <f t="array" ref="L109">IF($E109="Yes",IF($C109&lt;=$D109,IF(MONTH(INDEX(Dad_s_Date,$C109))=L$1,INDEX(Dad_s_Date,$C109),""),"")&amp;
IF($C109+1&lt;=$D109,IF(MONTH(INDEX(Dad_s_Date,$C109+1))=L$1,INDEX(Dad_s_Date,$C109+1),""),"")&amp;
IF($C109+2&lt;=$D109,IF(MONTH(INDEX(Dad_s_Date,$C109+2))=L$1,INDEX(Dad_s_Date,$C109+2),""),"")&amp;
IF($C109+3&lt;=$D109,IF(MONTH(INDEX(Dad_s_Date,$C109+3))=L$1,INDEX(Dad_s_Date,$C109+3),""),"")&amp;
IF($C109+4&lt;=$D109,IF(MONTH(INDEX(Dad_s_Date,$C109+4))=L$1,INDEX(Dad_s_Date,$C109+4),""),"")&amp;
IF($C109+5&lt;=$D109,IF(MONTH(INDEX(Dad_s_Date,$C109+5))=L$1,INDEX(Dad_s_Date,$C109+5),""),"")&amp;
IF($C109+6&lt;=$D109,IF(MONTH(INDEX(Dad_s_Date,$C109+6))=L$1,INDEX(Dad_s_Date,$C109+6),""),"")&amp;
IF($C109+7&lt;=$D109,IF(MONTH(INDEX(Dad_s_Date,$C109+7))=L$1,INDEX(Dad_s_Date,$C109+7),""),"")&amp;
IF($C109+8&lt;=$D109,IF(MONTH(INDEX(Dad_s_Date,$C109+8))=L$1,INDEX(Dad_s_Date,$C109+8),""),"")&amp;
IF($C109+9&lt;=$D109,IF(MONTH(INDEX(Dad_s_Date,$C109+9))=L$1,INDEX(Dad_s_Date,$C109+9),""),"")&amp;
IF($C109+10&lt;=$D109,IF(MONTH(INDEX(Dad_s_Date,$C109+10))=L$1,INDEX(Dad_s_Date,$C109+10),""),"")&amp;
IF($C109+11&lt;=$D109,IF(MONTH(INDEX(Dad_s_Date,$C109+11))=L$1,INDEX(Dad_s_Date,$C109+11),""),""),IF(MONTH($A109)=L$1,$A109,""))</f>
        <v/>
      </c>
      <c r="M109" s="16" t="str" cm="1">
        <f t="array" ref="M109">IF($E109="Yes",IF($C109&lt;=$D109,IF(MONTH(INDEX(Dad_s_Date,$C109))=M$1,INDEX(Dad_s_Date,$C109),""),"")&amp;
IF($C109+1&lt;=$D109,IF(MONTH(INDEX(Dad_s_Date,$C109+1))=M$1,INDEX(Dad_s_Date,$C109+1),""),"")&amp;
IF($C109+2&lt;=$D109,IF(MONTH(INDEX(Dad_s_Date,$C109+2))=M$1,INDEX(Dad_s_Date,$C109+2),""),"")&amp;
IF($C109+3&lt;=$D109,IF(MONTH(INDEX(Dad_s_Date,$C109+3))=M$1,INDEX(Dad_s_Date,$C109+3),""),"")&amp;
IF($C109+4&lt;=$D109,IF(MONTH(INDEX(Dad_s_Date,$C109+4))=M$1,INDEX(Dad_s_Date,$C109+4),""),"")&amp;
IF($C109+5&lt;=$D109,IF(MONTH(INDEX(Dad_s_Date,$C109+5))=M$1,INDEX(Dad_s_Date,$C109+5),""),"")&amp;
IF($C109+6&lt;=$D109,IF(MONTH(INDEX(Dad_s_Date,$C109+6))=M$1,INDEX(Dad_s_Date,$C109+6),""),"")&amp;
IF($C109+7&lt;=$D109,IF(MONTH(INDEX(Dad_s_Date,$C109+7))=M$1,INDEX(Dad_s_Date,$C109+7),""),"")&amp;
IF($C109+8&lt;=$D109,IF(MONTH(INDEX(Dad_s_Date,$C109+8))=M$1,INDEX(Dad_s_Date,$C109+8),""),"")&amp;
IF($C109+9&lt;=$D109,IF(MONTH(INDEX(Dad_s_Date,$C109+9))=M$1,INDEX(Dad_s_Date,$C109+9),""),"")&amp;
IF($C109+10&lt;=$D109,IF(MONTH(INDEX(Dad_s_Date,$C109+10))=M$1,INDEX(Dad_s_Date,$C109+10),""),"")&amp;
IF($C109+11&lt;=$D109,IF(MONTH(INDEX(Dad_s_Date,$C109+11))=M$1,INDEX(Dad_s_Date,$C109+11),""),""),IF(MONTH($A109)=M$1,$A109,""))</f>
        <v/>
      </c>
      <c r="N109" s="16" t="str" cm="1">
        <f t="array" ref="N109">IF($E109="Yes",IF($C109&lt;=$D109,IF(MONTH(INDEX(Dad_s_Date,$C109))=N$1,INDEX(Dad_s_Date,$C109),""),"")&amp;
IF($C109+1&lt;=$D109,IF(MONTH(INDEX(Dad_s_Date,$C109+1))=N$1,INDEX(Dad_s_Date,$C109+1),""),"")&amp;
IF($C109+2&lt;=$D109,IF(MONTH(INDEX(Dad_s_Date,$C109+2))=N$1,INDEX(Dad_s_Date,$C109+2),""),"")&amp;
IF($C109+3&lt;=$D109,IF(MONTH(INDEX(Dad_s_Date,$C109+3))=N$1,INDEX(Dad_s_Date,$C109+3),""),"")&amp;
IF($C109+4&lt;=$D109,IF(MONTH(INDEX(Dad_s_Date,$C109+4))=N$1,INDEX(Dad_s_Date,$C109+4),""),"")&amp;
IF($C109+5&lt;=$D109,IF(MONTH(INDEX(Dad_s_Date,$C109+5))=N$1,INDEX(Dad_s_Date,$C109+5),""),"")&amp;
IF($C109+6&lt;=$D109,IF(MONTH(INDEX(Dad_s_Date,$C109+6))=N$1,INDEX(Dad_s_Date,$C109+6),""),"")&amp;
IF($C109+7&lt;=$D109,IF(MONTH(INDEX(Dad_s_Date,$C109+7))=N$1,INDEX(Dad_s_Date,$C109+7),""),"")&amp;
IF($C109+8&lt;=$D109,IF(MONTH(INDEX(Dad_s_Date,$C109+8))=N$1,INDEX(Dad_s_Date,$C109+8),""),"")&amp;
IF($C109+9&lt;=$D109,IF(MONTH(INDEX(Dad_s_Date,$C109+9))=N$1,INDEX(Dad_s_Date,$C109+9),""),"")&amp;
IF($C109+10&lt;=$D109,IF(MONTH(INDEX(Dad_s_Date,$C109+10))=N$1,INDEX(Dad_s_Date,$C109+10),""),"")&amp;
IF($C109+11&lt;=$D109,IF(MONTH(INDEX(Dad_s_Date,$C109+11))=N$1,INDEX(Dad_s_Date,$C109+11),""),""),IF(MONTH($A109)=N$1,$A109,""))</f>
        <v/>
      </c>
      <c r="O109" s="16" t="str" cm="1">
        <f t="array" ref="O109">IF($E109="Yes",IF($C109&lt;=$D109,IF(MONTH(INDEX(Dad_s_Date,$C109))=O$1,INDEX(Dad_s_Date,$C109),""),"")&amp;
IF($C109+1&lt;=$D109,IF(MONTH(INDEX(Dad_s_Date,$C109+1))=O$1,INDEX(Dad_s_Date,$C109+1),""),"")&amp;
IF($C109+2&lt;=$D109,IF(MONTH(INDEX(Dad_s_Date,$C109+2))=O$1,INDEX(Dad_s_Date,$C109+2),""),"")&amp;
IF($C109+3&lt;=$D109,IF(MONTH(INDEX(Dad_s_Date,$C109+3))=O$1,INDEX(Dad_s_Date,$C109+3),""),"")&amp;
IF($C109+4&lt;=$D109,IF(MONTH(INDEX(Dad_s_Date,$C109+4))=O$1,INDEX(Dad_s_Date,$C109+4),""),"")&amp;
IF($C109+5&lt;=$D109,IF(MONTH(INDEX(Dad_s_Date,$C109+5))=O$1,INDEX(Dad_s_Date,$C109+5),""),"")&amp;
IF($C109+6&lt;=$D109,IF(MONTH(INDEX(Dad_s_Date,$C109+6))=O$1,INDEX(Dad_s_Date,$C109+6),""),"")&amp;
IF($C109+7&lt;=$D109,IF(MONTH(INDEX(Dad_s_Date,$C109+7))=O$1,INDEX(Dad_s_Date,$C109+7),""),"")&amp;
IF($C109+8&lt;=$D109,IF(MONTH(INDEX(Dad_s_Date,$C109+8))=O$1,INDEX(Dad_s_Date,$C109+8),""),"")&amp;
IF($C109+9&lt;=$D109,IF(MONTH(INDEX(Dad_s_Date,$C109+9))=O$1,INDEX(Dad_s_Date,$C109+9),""),"")&amp;
IF($C109+10&lt;=$D109,IF(MONTH(INDEX(Dad_s_Date,$C109+10))=O$1,INDEX(Dad_s_Date,$C109+10),""),"")&amp;
IF($C109+11&lt;=$D109,IF(MONTH(INDEX(Dad_s_Date,$C109+11))=O$1,INDEX(Dad_s_Date,$C109+11),""),""),IF(MONTH($A109)=O$1,$A109,""))</f>
        <v/>
      </c>
      <c r="P109" s="16" cm="1">
        <f t="array" ref="P109">IF($E109="Yes",IF($C109&lt;=$D109,IF(MONTH(INDEX(Dad_s_Date,$C109))=P$1,INDEX(Dad_s_Date,$C109),""),"")&amp;
IF($C109+1&lt;=$D109,IF(MONTH(INDEX(Dad_s_Date,$C109+1))=P$1,INDEX(Dad_s_Date,$C109+1),""),"")&amp;
IF($C109+2&lt;=$D109,IF(MONTH(INDEX(Dad_s_Date,$C109+2))=P$1,INDEX(Dad_s_Date,$C109+2),""),"")&amp;
IF($C109+3&lt;=$D109,IF(MONTH(INDEX(Dad_s_Date,$C109+3))=P$1,INDEX(Dad_s_Date,$C109+3),""),"")&amp;
IF($C109+4&lt;=$D109,IF(MONTH(INDEX(Dad_s_Date,$C109+4))=P$1,INDEX(Dad_s_Date,$C109+4),""),"")&amp;
IF($C109+5&lt;=$D109,IF(MONTH(INDEX(Dad_s_Date,$C109+5))=P$1,INDEX(Dad_s_Date,$C109+5),""),"")&amp;
IF($C109+6&lt;=$D109,IF(MONTH(INDEX(Dad_s_Date,$C109+6))=P$1,INDEX(Dad_s_Date,$C109+6),""),"")&amp;
IF($C109+7&lt;=$D109,IF(MONTH(INDEX(Dad_s_Date,$C109+7))=P$1,INDEX(Dad_s_Date,$C109+7),""),"")&amp;
IF($C109+8&lt;=$D109,IF(MONTH(INDEX(Dad_s_Date,$C109+8))=P$1,INDEX(Dad_s_Date,$C109+8),""),"")&amp;
IF($C109+9&lt;=$D109,IF(MONTH(INDEX(Dad_s_Date,$C109+9))=P$1,INDEX(Dad_s_Date,$C109+9),""),"")&amp;
IF($C109+10&lt;=$D109,IF(MONTH(INDEX(Dad_s_Date,$C109+10))=P$1,INDEX(Dad_s_Date,$C109+10),""),"")&amp;
IF($C109+11&lt;=$D109,IF(MONTH(INDEX(Dad_s_Date,$C109+11))=P$1,INDEX(Dad_s_Date,$C109+11),""),""),IF(MONTH($A109)=P$1,$A109,""))</f>
        <v>54721</v>
      </c>
      <c r="Q109" s="16" t="str" cm="1">
        <f t="array" ref="Q109">IF($E109="Yes",IF($C109&lt;=$D109,IF(MONTH(INDEX(Dad_s_Date,$C109))=Q$1,INDEX(Dad_s_Date,$C109),""),"")&amp;
IF($C109+1&lt;=$D109,IF(MONTH(INDEX(Dad_s_Date,$C109+1))=Q$1,INDEX(Dad_s_Date,$C109+1),""),"")&amp;
IF($C109+2&lt;=$D109,IF(MONTH(INDEX(Dad_s_Date,$C109+2))=Q$1,INDEX(Dad_s_Date,$C109+2),""),"")&amp;
IF($C109+3&lt;=$D109,IF(MONTH(INDEX(Dad_s_Date,$C109+3))=Q$1,INDEX(Dad_s_Date,$C109+3),""),"")&amp;
IF($C109+4&lt;=$D109,IF(MONTH(INDEX(Dad_s_Date,$C109+4))=Q$1,INDEX(Dad_s_Date,$C109+4),""),"")&amp;
IF($C109+5&lt;=$D109,IF(MONTH(INDEX(Dad_s_Date,$C109+5))=Q$1,INDEX(Dad_s_Date,$C109+5),""),"")&amp;
IF($C109+6&lt;=$D109,IF(MONTH(INDEX(Dad_s_Date,$C109+6))=Q$1,INDEX(Dad_s_Date,$C109+6),""),"")&amp;
IF($C109+7&lt;=$D109,IF(MONTH(INDEX(Dad_s_Date,$C109+7))=Q$1,INDEX(Dad_s_Date,$C109+7),""),"")&amp;
IF($C109+8&lt;=$D109,IF(MONTH(INDEX(Dad_s_Date,$C109+8))=Q$1,INDEX(Dad_s_Date,$C109+8),""),"")&amp;
IF($C109+9&lt;=$D109,IF(MONTH(INDEX(Dad_s_Date,$C109+9))=Q$1,INDEX(Dad_s_Date,$C109+9),""),"")&amp;
IF($C109+10&lt;=$D109,IF(MONTH(INDEX(Dad_s_Date,$C109+10))=Q$1,INDEX(Dad_s_Date,$C109+10),""),"")&amp;
IF($C109+11&lt;=$D109,IF(MONTH(INDEX(Dad_s_Date,$C109+11))=Q$1,INDEX(Dad_s_Date,$C109+11),""),""),IF(MONTH($A109)=Q$1,$A109,""))</f>
        <v/>
      </c>
      <c r="R109" s="17" t="str" cm="1">
        <f t="array" ref="R109">IF($E109="Yes",IF($C109&lt;=$D109,IF(MONTH(INDEX(Dad_s_Date,$C109))=R$1,INDEX(Dad_s_Date,$C109),""),"")&amp;
IF($C109+1&lt;=$D109,IF(MONTH(INDEX(Dad_s_Date,$C109+1))=R$1,INDEX(Dad_s_Date,$C109+1),""),"")&amp;
IF($C109+2&lt;=$D109,IF(MONTH(INDEX(Dad_s_Date,$C109+2))=R$1,INDEX(Dad_s_Date,$C109+2),""),"")&amp;
IF($C109+3&lt;=$D109,IF(MONTH(INDEX(Dad_s_Date,$C109+3))=R$1,INDEX(Dad_s_Date,$C109+3),""),"")&amp;
IF($C109+4&lt;=$D109,IF(MONTH(INDEX(Dad_s_Date,$C109+4))=R$1,INDEX(Dad_s_Date,$C109+4),""),"")&amp;
IF($C109+5&lt;=$D109,IF(MONTH(INDEX(Dad_s_Date,$C109+5))=R$1,INDEX(Dad_s_Date,$C109+5),""),"")&amp;
IF($C109+6&lt;=$D109,IF(MONTH(INDEX(Dad_s_Date,$C109+6))=R$1,INDEX(Dad_s_Date,$C109+6),""),"")&amp;
IF($C109+7&lt;=$D109,IF(MONTH(INDEX(Dad_s_Date,$C109+7))=R$1,INDEX(Dad_s_Date,$C109+7),""),"")&amp;
IF($C109+8&lt;=$D109,IF(MONTH(INDEX(Dad_s_Date,$C109+8))=R$1,INDEX(Dad_s_Date,$C109+8),""),"")&amp;
IF($C109+9&lt;=$D109,IF(MONTH(INDEX(Dad_s_Date,$C109+9))=R$1,INDEX(Dad_s_Date,$C109+9),""),"")&amp;
IF($C109+10&lt;=$D109,IF(MONTH(INDEX(Dad_s_Date,$C109+10))=R$1,INDEX(Dad_s_Date,$C109+10),""),"")&amp;
IF($C109+11&lt;=$D109,IF(MONTH(INDEX(Dad_s_Date,$C109+11))=R$1,INDEX(Dad_s_Date,$C109+11),""),""),IF(MONTH($A109)=R$1,$A109,""))</f>
        <v/>
      </c>
    </row>
    <row r="110" spans="1:18" x14ac:dyDescent="0.35">
      <c r="E110" s="5" t="str">
        <f t="shared" si="1"/>
        <v/>
      </c>
      <c r="F110" s="6">
        <v>2050</v>
      </c>
      <c r="G110" s="21" t="s">
        <v>5</v>
      </c>
      <c r="H110" s="21" t="s">
        <v>6</v>
      </c>
      <c r="I110" s="21" t="s">
        <v>7</v>
      </c>
      <c r="J110" s="21" t="s">
        <v>8</v>
      </c>
      <c r="K110" s="21" t="s">
        <v>9</v>
      </c>
      <c r="L110" s="21" t="s">
        <v>10</v>
      </c>
      <c r="M110" s="21" t="s">
        <v>16</v>
      </c>
      <c r="N110" s="21" t="s">
        <v>11</v>
      </c>
      <c r="O110" s="21" t="s">
        <v>12</v>
      </c>
      <c r="P110" s="21" t="s">
        <v>13</v>
      </c>
      <c r="Q110" s="21" t="s">
        <v>14</v>
      </c>
      <c r="R110" s="21" t="s">
        <v>15</v>
      </c>
    </row>
    <row r="111" spans="1:18" x14ac:dyDescent="0.35">
      <c r="A111" s="4">
        <f>INDEX(My_Date,MATCH(F110,My_Year,0))</f>
        <v>55005</v>
      </c>
      <c r="B111" s="4">
        <f>INDEX(My_Date,MATCH(F110,My_Year,1))</f>
        <v>55005</v>
      </c>
      <c r="C111" s="5">
        <f>MATCH(A111,My_Date,0)</f>
        <v>30</v>
      </c>
      <c r="D111" s="5">
        <f>MATCH(B111,My_Date,0)</f>
        <v>30</v>
      </c>
      <c r="E111" s="5" t="str">
        <f t="shared" si="1"/>
        <v/>
      </c>
      <c r="F111" s="6" t="s">
        <v>0</v>
      </c>
      <c r="G111" s="22" t="str" cm="1">
        <f t="array" ref="G111">IF($E111="Yes",IF($C111&lt;=$D111,IF(MONTH(INDEX(My_Date,$C111))=G$1,INDEX(My_Date,$C111),""),"")&amp;
IF($C111+1&lt;=$D111,IF(MONTH(INDEX(My_Date,$C111+1))=G$1,INDEX(My_Date,$C111+1),""),"")&amp;
IF($C111+2&lt;=$D111,IF(MONTH(INDEX(My_Date,$C111+2))=G$1,INDEX(My_Date,$C111+2),""),"")&amp;
IF($C111+3&lt;=$D111,IF(MONTH(INDEX(My_Date,$C111+3))=G$1,INDEX(My_Date,$C111+3),""),"")&amp;
IF($C111+4&lt;=$D111,IF(MONTH(INDEX(My_Date,$C111+4))=G$1,INDEX(My_Date,$C111+4),""),"")&amp;
IF($C111+5&lt;=$D111,IF(MONTH(INDEX(My_Date,$C111+5))=G$1,INDEX(My_Date,$C111+5),""),"")&amp;
IF($C111+6&lt;=$D111,IF(MONTH(INDEX(My_Date,$C111+6))=G$1,INDEX(My_Date,$C111+6),""),"")&amp;
IF($C111+7&lt;=$D111,IF(MONTH(INDEX(My_Date,$C111+7))=G$1,INDEX(My_Date,$C111+7),""),"")&amp;
IF($C111+8&lt;=$D111,IF(MONTH(INDEX(My_Date,$C111+8))=G$1,INDEX(My_Date,$C111+8),""),"")&amp;
IF($C111+9&lt;=$D111,IF(MONTH(INDEX(My_Date,$C111+9))=G$1,INDEX(My_Date,$C111+9),""),"")&amp;
IF($C111+10&lt;=$D111,IF(MONTH(INDEX(My_Date,$C111+10))=G$1,INDEX(My_Date,$C111+10),""),"")&amp;
IF($C111+11&lt;=$D111,IF(MONTH(INDEX(My_Date,$C111+11))=G$1,INDEX(My_Date,$C111+11),""),""),IF(MONTH($A111)=G$1,$A111,""))</f>
        <v/>
      </c>
      <c r="H111" s="23" t="str" cm="1">
        <f t="array" ref="H111">IF($E111="Yes",IF($C111&lt;=$D111,IF(MONTH(INDEX(My_Date,$C111))=H$1,INDEX(My_Date,$C111),""),"")&amp;
IF($C111+1&lt;=$D111,IF(MONTH(INDEX(My_Date,$C111+1))=H$1,INDEX(My_Date,$C111+1),""),"")&amp;
IF($C111+2&lt;=$D111,IF(MONTH(INDEX(My_Date,$C111+2))=H$1,INDEX(My_Date,$C111+2),""),"")&amp;
IF($C111+3&lt;=$D111,IF(MONTH(INDEX(My_Date,$C111+3))=H$1,INDEX(My_Date,$C111+3),""),"")&amp;
IF($C111+4&lt;=$D111,IF(MONTH(INDEX(My_Date,$C111+4))=H$1,INDEX(My_Date,$C111+4),""),"")&amp;
IF($C111+5&lt;=$D111,IF(MONTH(INDEX(My_Date,$C111+5))=H$1,INDEX(My_Date,$C111+5),""),"")&amp;
IF($C111+6&lt;=$D111,IF(MONTH(INDEX(My_Date,$C111+6))=H$1,INDEX(My_Date,$C111+6),""),"")&amp;
IF($C111+7&lt;=$D111,IF(MONTH(INDEX(My_Date,$C111+7))=H$1,INDEX(My_Date,$C111+7),""),"")&amp;
IF($C111+8&lt;=$D111,IF(MONTH(INDEX(My_Date,$C111+8))=H$1,INDEX(My_Date,$C111+8),""),"")&amp;
IF($C111+9&lt;=$D111,IF(MONTH(INDEX(My_Date,$C111+9))=H$1,INDEX(My_Date,$C111+9),""),"")&amp;
IF($C111+10&lt;=$D111,IF(MONTH(INDEX(My_Date,$C111+10))=H$1,INDEX(My_Date,$C111+10),""),"")&amp;
IF($C111+11&lt;=$D111,IF(MONTH(INDEX(My_Date,$C111+11))=H$1,INDEX(My_Date,$C111+11),""),""),IF(MONTH($A111)=H$1,$A111,""))</f>
        <v/>
      </c>
      <c r="I111" s="23" t="str" cm="1">
        <f t="array" ref="I111">IF($E111="Yes",IF($C111&lt;=$D111,IF(MONTH(INDEX(My_Date,$C111))=I$1,INDEX(My_Date,$C111),""),"")&amp;
IF($C111+1&lt;=$D111,IF(MONTH(INDEX(My_Date,$C111+1))=I$1,INDEX(My_Date,$C111+1),""),"")&amp;
IF($C111+2&lt;=$D111,IF(MONTH(INDEX(My_Date,$C111+2))=I$1,INDEX(My_Date,$C111+2),""),"")&amp;
IF($C111+3&lt;=$D111,IF(MONTH(INDEX(My_Date,$C111+3))=I$1,INDEX(My_Date,$C111+3),""),"")&amp;
IF($C111+4&lt;=$D111,IF(MONTH(INDEX(My_Date,$C111+4))=I$1,INDEX(My_Date,$C111+4),""),"")&amp;
IF($C111+5&lt;=$D111,IF(MONTH(INDEX(My_Date,$C111+5))=I$1,INDEX(My_Date,$C111+5),""),"")&amp;
IF($C111+6&lt;=$D111,IF(MONTH(INDEX(My_Date,$C111+6))=I$1,INDEX(My_Date,$C111+6),""),"")&amp;
IF($C111+7&lt;=$D111,IF(MONTH(INDEX(My_Date,$C111+7))=I$1,INDEX(My_Date,$C111+7),""),"")&amp;
IF($C111+8&lt;=$D111,IF(MONTH(INDEX(My_Date,$C111+8))=I$1,INDEX(My_Date,$C111+8),""),"")&amp;
IF($C111+9&lt;=$D111,IF(MONTH(INDEX(My_Date,$C111+9))=I$1,INDEX(My_Date,$C111+9),""),"")&amp;
IF($C111+10&lt;=$D111,IF(MONTH(INDEX(My_Date,$C111+10))=I$1,INDEX(My_Date,$C111+10),""),"")&amp;
IF($C111+11&lt;=$D111,IF(MONTH(INDEX(My_Date,$C111+11))=I$1,INDEX(My_Date,$C111+11),""),""),IF(MONTH($A111)=I$1,$A111,""))</f>
        <v/>
      </c>
      <c r="J111" s="23" t="str" cm="1">
        <f t="array" ref="J111">IF($E111="Yes",IF($C111&lt;=$D111,IF(MONTH(INDEX(My_Date,$C111))=J$1,INDEX(My_Date,$C111),""),"")&amp;
IF($C111+1&lt;=$D111,IF(MONTH(INDEX(My_Date,$C111+1))=J$1,INDEX(My_Date,$C111+1),""),"")&amp;
IF($C111+2&lt;=$D111,IF(MONTH(INDEX(My_Date,$C111+2))=J$1,INDEX(My_Date,$C111+2),""),"")&amp;
IF($C111+3&lt;=$D111,IF(MONTH(INDEX(My_Date,$C111+3))=J$1,INDEX(My_Date,$C111+3),""),"")&amp;
IF($C111+4&lt;=$D111,IF(MONTH(INDEX(My_Date,$C111+4))=J$1,INDEX(My_Date,$C111+4),""),"")&amp;
IF($C111+5&lt;=$D111,IF(MONTH(INDEX(My_Date,$C111+5))=J$1,INDEX(My_Date,$C111+5),""),"")&amp;
IF($C111+6&lt;=$D111,IF(MONTH(INDEX(My_Date,$C111+6))=J$1,INDEX(My_Date,$C111+6),""),"")&amp;
IF($C111+7&lt;=$D111,IF(MONTH(INDEX(My_Date,$C111+7))=J$1,INDEX(My_Date,$C111+7),""),"")&amp;
IF($C111+8&lt;=$D111,IF(MONTH(INDEX(My_Date,$C111+8))=J$1,INDEX(My_Date,$C111+8),""),"")&amp;
IF($C111+9&lt;=$D111,IF(MONTH(INDEX(My_Date,$C111+9))=J$1,INDEX(My_Date,$C111+9),""),"")&amp;
IF($C111+10&lt;=$D111,IF(MONTH(INDEX(My_Date,$C111+10))=J$1,INDEX(My_Date,$C111+10),""),"")&amp;
IF($C111+11&lt;=$D111,IF(MONTH(INDEX(My_Date,$C111+11))=J$1,INDEX(My_Date,$C111+11),""),""),IF(MONTH($A111)=J$1,$A111,""))</f>
        <v/>
      </c>
      <c r="K111" s="23" t="str" cm="1">
        <f t="array" ref="K111">IF($E111="Yes",IF($C111&lt;=$D111,IF(MONTH(INDEX(My_Date,$C111))=K$1,INDEX(My_Date,$C111),""),"")&amp;
IF($C111+1&lt;=$D111,IF(MONTH(INDEX(My_Date,$C111+1))=K$1,INDEX(My_Date,$C111+1),""),"")&amp;
IF($C111+2&lt;=$D111,IF(MONTH(INDEX(My_Date,$C111+2))=K$1,INDEX(My_Date,$C111+2),""),"")&amp;
IF($C111+3&lt;=$D111,IF(MONTH(INDEX(My_Date,$C111+3))=K$1,INDEX(My_Date,$C111+3),""),"")&amp;
IF($C111+4&lt;=$D111,IF(MONTH(INDEX(My_Date,$C111+4))=K$1,INDEX(My_Date,$C111+4),""),"")&amp;
IF($C111+5&lt;=$D111,IF(MONTH(INDEX(My_Date,$C111+5))=K$1,INDEX(My_Date,$C111+5),""),"")&amp;
IF($C111+6&lt;=$D111,IF(MONTH(INDEX(My_Date,$C111+6))=K$1,INDEX(My_Date,$C111+6),""),"")&amp;
IF($C111+7&lt;=$D111,IF(MONTH(INDEX(My_Date,$C111+7))=K$1,INDEX(My_Date,$C111+7),""),"")&amp;
IF($C111+8&lt;=$D111,IF(MONTH(INDEX(My_Date,$C111+8))=K$1,INDEX(My_Date,$C111+8),""),"")&amp;
IF($C111+9&lt;=$D111,IF(MONTH(INDEX(My_Date,$C111+9))=K$1,INDEX(My_Date,$C111+9),""),"")&amp;
IF($C111+10&lt;=$D111,IF(MONTH(INDEX(My_Date,$C111+10))=K$1,INDEX(My_Date,$C111+10),""),"")&amp;
IF($C111+11&lt;=$D111,IF(MONTH(INDEX(My_Date,$C111+11))=K$1,INDEX(My_Date,$C111+11),""),""),IF(MONTH($A111)=K$1,$A111,""))</f>
        <v/>
      </c>
      <c r="L111" s="23" t="str" cm="1">
        <f t="array" ref="L111">IF($E111="Yes",IF($C111&lt;=$D111,IF(MONTH(INDEX(My_Date,$C111))=L$1,INDEX(My_Date,$C111),""),"")&amp;
IF($C111+1&lt;=$D111,IF(MONTH(INDEX(My_Date,$C111+1))=L$1,INDEX(My_Date,$C111+1),""),"")&amp;
IF($C111+2&lt;=$D111,IF(MONTH(INDEX(My_Date,$C111+2))=L$1,INDEX(My_Date,$C111+2),""),"")&amp;
IF($C111+3&lt;=$D111,IF(MONTH(INDEX(My_Date,$C111+3))=L$1,INDEX(My_Date,$C111+3),""),"")&amp;
IF($C111+4&lt;=$D111,IF(MONTH(INDEX(My_Date,$C111+4))=L$1,INDEX(My_Date,$C111+4),""),"")&amp;
IF($C111+5&lt;=$D111,IF(MONTH(INDEX(My_Date,$C111+5))=L$1,INDEX(My_Date,$C111+5),""),"")&amp;
IF($C111+6&lt;=$D111,IF(MONTH(INDEX(My_Date,$C111+6))=L$1,INDEX(My_Date,$C111+6),""),"")&amp;
IF($C111+7&lt;=$D111,IF(MONTH(INDEX(My_Date,$C111+7))=L$1,INDEX(My_Date,$C111+7),""),"")&amp;
IF($C111+8&lt;=$D111,IF(MONTH(INDEX(My_Date,$C111+8))=L$1,INDEX(My_Date,$C111+8),""),"")&amp;
IF($C111+9&lt;=$D111,IF(MONTH(INDEX(My_Date,$C111+9))=L$1,INDEX(My_Date,$C111+9),""),"")&amp;
IF($C111+10&lt;=$D111,IF(MONTH(INDEX(My_Date,$C111+10))=L$1,INDEX(My_Date,$C111+10),""),"")&amp;
IF($C111+11&lt;=$D111,IF(MONTH(INDEX(My_Date,$C111+11))=L$1,INDEX(My_Date,$C111+11),""),""),IF(MONTH($A111)=L$1,$A111,""))</f>
        <v/>
      </c>
      <c r="M111" s="23" t="str" cm="1">
        <f t="array" ref="M111">IF($E111="Yes",IF($C111&lt;=$D111,IF(MONTH(INDEX(My_Date,$C111))=M$1,INDEX(My_Date,$C111),""),"")&amp;
IF($C111+1&lt;=$D111,IF(MONTH(INDEX(My_Date,$C111+1))=M$1,INDEX(My_Date,$C111+1),""),"")&amp;
IF($C111+2&lt;=$D111,IF(MONTH(INDEX(My_Date,$C111+2))=M$1,INDEX(My_Date,$C111+2),""),"")&amp;
IF($C111+3&lt;=$D111,IF(MONTH(INDEX(My_Date,$C111+3))=M$1,INDEX(My_Date,$C111+3),""),"")&amp;
IF($C111+4&lt;=$D111,IF(MONTH(INDEX(My_Date,$C111+4))=M$1,INDEX(My_Date,$C111+4),""),"")&amp;
IF($C111+5&lt;=$D111,IF(MONTH(INDEX(My_Date,$C111+5))=M$1,INDEX(My_Date,$C111+5),""),"")&amp;
IF($C111+6&lt;=$D111,IF(MONTH(INDEX(My_Date,$C111+6))=M$1,INDEX(My_Date,$C111+6),""),"")&amp;
IF($C111+7&lt;=$D111,IF(MONTH(INDEX(My_Date,$C111+7))=M$1,INDEX(My_Date,$C111+7),""),"")&amp;
IF($C111+8&lt;=$D111,IF(MONTH(INDEX(My_Date,$C111+8))=M$1,INDEX(My_Date,$C111+8),""),"")&amp;
IF($C111+9&lt;=$D111,IF(MONTH(INDEX(My_Date,$C111+9))=M$1,INDEX(My_Date,$C111+9),""),"")&amp;
IF($C111+10&lt;=$D111,IF(MONTH(INDEX(My_Date,$C111+10))=M$1,INDEX(My_Date,$C111+10),""),"")&amp;
IF($C111+11&lt;=$D111,IF(MONTH(INDEX(My_Date,$C111+11))=M$1,INDEX(My_Date,$C111+11),""),""),IF(MONTH($A111)=M$1,$A111,""))</f>
        <v/>
      </c>
      <c r="N111" s="23" cm="1">
        <f t="array" ref="N111">IF($E111="Yes",IF($C111&lt;=$D111,IF(MONTH(INDEX(My_Date,$C111))=N$1,INDEX(My_Date,$C111),""),"")&amp;
IF($C111+1&lt;=$D111,IF(MONTH(INDEX(My_Date,$C111+1))=N$1,INDEX(My_Date,$C111+1),""),"")&amp;
IF($C111+2&lt;=$D111,IF(MONTH(INDEX(My_Date,$C111+2))=N$1,INDEX(My_Date,$C111+2),""),"")&amp;
IF($C111+3&lt;=$D111,IF(MONTH(INDEX(My_Date,$C111+3))=N$1,INDEX(My_Date,$C111+3),""),"")&amp;
IF($C111+4&lt;=$D111,IF(MONTH(INDEX(My_Date,$C111+4))=N$1,INDEX(My_Date,$C111+4),""),"")&amp;
IF($C111+5&lt;=$D111,IF(MONTH(INDEX(My_Date,$C111+5))=N$1,INDEX(My_Date,$C111+5),""),"")&amp;
IF($C111+6&lt;=$D111,IF(MONTH(INDEX(My_Date,$C111+6))=N$1,INDEX(My_Date,$C111+6),""),"")&amp;
IF($C111+7&lt;=$D111,IF(MONTH(INDEX(My_Date,$C111+7))=N$1,INDEX(My_Date,$C111+7),""),"")&amp;
IF($C111+8&lt;=$D111,IF(MONTH(INDEX(My_Date,$C111+8))=N$1,INDEX(My_Date,$C111+8),""),"")&amp;
IF($C111+9&lt;=$D111,IF(MONTH(INDEX(My_Date,$C111+9))=N$1,INDEX(My_Date,$C111+9),""),"")&amp;
IF($C111+10&lt;=$D111,IF(MONTH(INDEX(My_Date,$C111+10))=N$1,INDEX(My_Date,$C111+10),""),"")&amp;
IF($C111+11&lt;=$D111,IF(MONTH(INDEX(My_Date,$C111+11))=N$1,INDEX(My_Date,$C111+11),""),""),IF(MONTH($A111)=N$1,$A111,""))</f>
        <v>55005</v>
      </c>
      <c r="O111" s="23" t="str" cm="1">
        <f t="array" ref="O111">IF($E111="Yes",IF($C111&lt;=$D111,IF(MONTH(INDEX(My_Date,$C111))=O$1,INDEX(My_Date,$C111),""),"")&amp;
IF($C111+1&lt;=$D111,IF(MONTH(INDEX(My_Date,$C111+1))=O$1,INDEX(My_Date,$C111+1),""),"")&amp;
IF($C111+2&lt;=$D111,IF(MONTH(INDEX(My_Date,$C111+2))=O$1,INDEX(My_Date,$C111+2),""),"")&amp;
IF($C111+3&lt;=$D111,IF(MONTH(INDEX(My_Date,$C111+3))=O$1,INDEX(My_Date,$C111+3),""),"")&amp;
IF($C111+4&lt;=$D111,IF(MONTH(INDEX(My_Date,$C111+4))=O$1,INDEX(My_Date,$C111+4),""),"")&amp;
IF($C111+5&lt;=$D111,IF(MONTH(INDEX(My_Date,$C111+5))=O$1,INDEX(My_Date,$C111+5),""),"")&amp;
IF($C111+6&lt;=$D111,IF(MONTH(INDEX(My_Date,$C111+6))=O$1,INDEX(My_Date,$C111+6),""),"")&amp;
IF($C111+7&lt;=$D111,IF(MONTH(INDEX(My_Date,$C111+7))=O$1,INDEX(My_Date,$C111+7),""),"")&amp;
IF($C111+8&lt;=$D111,IF(MONTH(INDEX(My_Date,$C111+8))=O$1,INDEX(My_Date,$C111+8),""),"")&amp;
IF($C111+9&lt;=$D111,IF(MONTH(INDEX(My_Date,$C111+9))=O$1,INDEX(My_Date,$C111+9),""),"")&amp;
IF($C111+10&lt;=$D111,IF(MONTH(INDEX(My_Date,$C111+10))=O$1,INDEX(My_Date,$C111+10),""),"")&amp;
IF($C111+11&lt;=$D111,IF(MONTH(INDEX(My_Date,$C111+11))=O$1,INDEX(My_Date,$C111+11),""),""),IF(MONTH($A111)=O$1,$A111,""))</f>
        <v/>
      </c>
      <c r="P111" s="23" t="str" cm="1">
        <f t="array" ref="P111">IF($E111="Yes",IF($C111&lt;=$D111,IF(MONTH(INDEX(My_Date,$C111))=P$1,INDEX(My_Date,$C111),""),"")&amp;
IF($C111+1&lt;=$D111,IF(MONTH(INDEX(My_Date,$C111+1))=P$1,INDEX(My_Date,$C111+1),""),"")&amp;
IF($C111+2&lt;=$D111,IF(MONTH(INDEX(My_Date,$C111+2))=P$1,INDEX(My_Date,$C111+2),""),"")&amp;
IF($C111+3&lt;=$D111,IF(MONTH(INDEX(My_Date,$C111+3))=P$1,INDEX(My_Date,$C111+3),""),"")&amp;
IF($C111+4&lt;=$D111,IF(MONTH(INDEX(My_Date,$C111+4))=P$1,INDEX(My_Date,$C111+4),""),"")&amp;
IF($C111+5&lt;=$D111,IF(MONTH(INDEX(My_Date,$C111+5))=P$1,INDEX(My_Date,$C111+5),""),"")&amp;
IF($C111+6&lt;=$D111,IF(MONTH(INDEX(My_Date,$C111+6))=P$1,INDEX(My_Date,$C111+6),""),"")&amp;
IF($C111+7&lt;=$D111,IF(MONTH(INDEX(My_Date,$C111+7))=P$1,INDEX(My_Date,$C111+7),""),"")&amp;
IF($C111+8&lt;=$D111,IF(MONTH(INDEX(My_Date,$C111+8))=P$1,INDEX(My_Date,$C111+8),""),"")&amp;
IF($C111+9&lt;=$D111,IF(MONTH(INDEX(My_Date,$C111+9))=P$1,INDEX(My_Date,$C111+9),""),"")&amp;
IF($C111+10&lt;=$D111,IF(MONTH(INDEX(My_Date,$C111+10))=P$1,INDEX(My_Date,$C111+10),""),"")&amp;
IF($C111+11&lt;=$D111,IF(MONTH(INDEX(My_Date,$C111+11))=P$1,INDEX(My_Date,$C111+11),""),""),IF(MONTH($A111)=P$1,$A111,""))</f>
        <v/>
      </c>
      <c r="Q111" s="23" t="str" cm="1">
        <f t="array" ref="Q111">IF($E111="Yes",IF($C111&lt;=$D111,IF(MONTH(INDEX(My_Date,$C111))=Q$1,INDEX(My_Date,$C111),""),"")&amp;
IF($C111+1&lt;=$D111,IF(MONTH(INDEX(My_Date,$C111+1))=Q$1,INDEX(My_Date,$C111+1),""),"")&amp;
IF($C111+2&lt;=$D111,IF(MONTH(INDEX(My_Date,$C111+2))=Q$1,INDEX(My_Date,$C111+2),""),"")&amp;
IF($C111+3&lt;=$D111,IF(MONTH(INDEX(My_Date,$C111+3))=Q$1,INDEX(My_Date,$C111+3),""),"")&amp;
IF($C111+4&lt;=$D111,IF(MONTH(INDEX(My_Date,$C111+4))=Q$1,INDEX(My_Date,$C111+4),""),"")&amp;
IF($C111+5&lt;=$D111,IF(MONTH(INDEX(My_Date,$C111+5))=Q$1,INDEX(My_Date,$C111+5),""),"")&amp;
IF($C111+6&lt;=$D111,IF(MONTH(INDEX(My_Date,$C111+6))=Q$1,INDEX(My_Date,$C111+6),""),"")&amp;
IF($C111+7&lt;=$D111,IF(MONTH(INDEX(My_Date,$C111+7))=Q$1,INDEX(My_Date,$C111+7),""),"")&amp;
IF($C111+8&lt;=$D111,IF(MONTH(INDEX(My_Date,$C111+8))=Q$1,INDEX(My_Date,$C111+8),""),"")&amp;
IF($C111+9&lt;=$D111,IF(MONTH(INDEX(My_Date,$C111+9))=Q$1,INDEX(My_Date,$C111+9),""),"")&amp;
IF($C111+10&lt;=$D111,IF(MONTH(INDEX(My_Date,$C111+10))=Q$1,INDEX(My_Date,$C111+10),""),"")&amp;
IF($C111+11&lt;=$D111,IF(MONTH(INDEX(My_Date,$C111+11))=Q$1,INDEX(My_Date,$C111+11),""),""),IF(MONTH($A111)=Q$1,$A111,""))</f>
        <v/>
      </c>
      <c r="R111" s="24" t="str" cm="1">
        <f t="array" ref="R111">IF($E111="Yes",IF($C111&lt;=$D111,IF(MONTH(INDEX(My_Date,$C111))=R$1,INDEX(My_Date,$C111),""),"")&amp;
IF($C111+1&lt;=$D111,IF(MONTH(INDEX(My_Date,$C111+1))=R$1,INDEX(My_Date,$C111+1),""),"")&amp;
IF($C111+2&lt;=$D111,IF(MONTH(INDEX(My_Date,$C111+2))=R$1,INDEX(My_Date,$C111+2),""),"")&amp;
IF($C111+3&lt;=$D111,IF(MONTH(INDEX(My_Date,$C111+3))=R$1,INDEX(My_Date,$C111+3),""),"")&amp;
IF($C111+4&lt;=$D111,IF(MONTH(INDEX(My_Date,$C111+4))=R$1,INDEX(My_Date,$C111+4),""),"")&amp;
IF($C111+5&lt;=$D111,IF(MONTH(INDEX(My_Date,$C111+5))=R$1,INDEX(My_Date,$C111+5),""),"")&amp;
IF($C111+6&lt;=$D111,IF(MONTH(INDEX(My_Date,$C111+6))=R$1,INDEX(My_Date,$C111+6),""),"")&amp;
IF($C111+7&lt;=$D111,IF(MONTH(INDEX(My_Date,$C111+7))=R$1,INDEX(My_Date,$C111+7),""),"")&amp;
IF($C111+8&lt;=$D111,IF(MONTH(INDEX(My_Date,$C111+8))=R$1,INDEX(My_Date,$C111+8),""),"")&amp;
IF($C111+9&lt;=$D111,IF(MONTH(INDEX(My_Date,$C111+9))=R$1,INDEX(My_Date,$C111+9),""),"")&amp;
IF($C111+10&lt;=$D111,IF(MONTH(INDEX(My_Date,$C111+10))=R$1,INDEX(My_Date,$C111+10),""),"")&amp;
IF($C111+11&lt;=$D111,IF(MONTH(INDEX(My_Date,$C111+11))=R$1,INDEX(My_Date,$C111+11),""),""),IF(MONTH($A111)=R$1,$A111,""))</f>
        <v/>
      </c>
    </row>
    <row r="112" spans="1:18" x14ac:dyDescent="0.35">
      <c r="A112" s="4">
        <f>INDEX(Mom_s_Date,MATCH(F110,Mom_Year,0))</f>
        <v>54975</v>
      </c>
      <c r="B112" s="4">
        <f>INDEX(Mom_s_Date,MATCH(F110,Mom_Year,1))</f>
        <v>54975</v>
      </c>
      <c r="C112" s="5">
        <f>MATCH(A112,Mom_s_Date,0)</f>
        <v>30</v>
      </c>
      <c r="D112" s="5">
        <f>MATCH(B112,Mom_s_Date,0)</f>
        <v>30</v>
      </c>
      <c r="E112" s="5" t="str">
        <f t="shared" si="1"/>
        <v/>
      </c>
      <c r="F112" s="6" t="s">
        <v>1</v>
      </c>
      <c r="G112" s="18" t="str" cm="1">
        <f t="array" ref="G112">IF($E112="Yes",IF($C112&lt;=$D112,IF(MONTH(INDEX(Mom_s_Date,$C112))=G$1,INDEX(Mom_s_Date,$C112),""),"")&amp;
IF($C112+1&lt;=$D112,IF(MONTH(INDEX(Mom_s_Date,$C112+1))=G$1,INDEX(Mom_s_Date,$C112+1),""),"")&amp;
IF($C112+2&lt;=$D112,IF(MONTH(INDEX(Mom_s_Date,$C112+2))=G$1,INDEX(Mom_s_Date,$C112+2),""),"")&amp;
IF($C112+3&lt;=$D112,IF(MONTH(INDEX(Mom_s_Date,$C112+3))=G$1,INDEX(Mom_s_Date,$C112+3),""),"")&amp;
IF($C112+4&lt;=$D112,IF(MONTH(INDEX(Mom_s_Date,$C112+4))=G$1,INDEX(Mom_s_Date,$C112+4),""),"")&amp;
IF($C112+5&lt;=$D112,IF(MONTH(INDEX(Mom_s_Date,$C112+5))=G$1,INDEX(Mom_s_Date,$C112+5),""),"")&amp;
IF($C112+6&lt;=$D112,IF(MONTH(INDEX(Mom_s_Date,$C112+6))=G$1,INDEX(Mom_s_Date,$C112+6),""),"")&amp;
IF($C112+7&lt;=$D112,IF(MONTH(INDEX(Mom_s_Date,$C112+7))=G$1,INDEX(Mom_s_Date,$C112+7),""),"")&amp;
IF($C112+8&lt;=$D112,IF(MONTH(INDEX(Mom_s_Date,$C112+8))=G$1,INDEX(Mom_s_Date,$C112+8),""),"")&amp;
IF($C112+9&lt;=$D112,IF(MONTH(INDEX(Mom_s_Date,$C112+9))=G$1,INDEX(Mom_s_Date,$C112+9),""),"")&amp;
IF($C112+10&lt;=$D112,IF(MONTH(INDEX(Mom_s_Date,$C112+10))=G$1,INDEX(Mom_s_Date,$C112+10),""),"")&amp;
IF($C112+11&lt;=$D112,IF(MONTH(INDEX(Mom_s_Date,$C112+11))=G$1,INDEX(Mom_s_Date,$C112+11),""),""),IF(MONTH($A112)=G$1,$A112,""))</f>
        <v/>
      </c>
      <c r="H112" s="14" t="str" cm="1">
        <f t="array" ref="H112">IF($E112="Yes",IF($C112&lt;=$D112,IF(MONTH(INDEX(Mom_s_Date,$C112))=H$1,INDEX(Mom_s_Date,$C112),""),"")&amp;
IF($C112+1&lt;=$D112,IF(MONTH(INDEX(Mom_s_Date,$C112+1))=H$1,INDEX(Mom_s_Date,$C112+1),""),"")&amp;
IF($C112+2&lt;=$D112,IF(MONTH(INDEX(Mom_s_Date,$C112+2))=H$1,INDEX(Mom_s_Date,$C112+2),""),"")&amp;
IF($C112+3&lt;=$D112,IF(MONTH(INDEX(Mom_s_Date,$C112+3))=H$1,INDEX(Mom_s_Date,$C112+3),""),"")&amp;
IF($C112+4&lt;=$D112,IF(MONTH(INDEX(Mom_s_Date,$C112+4))=H$1,INDEX(Mom_s_Date,$C112+4),""),"")&amp;
IF($C112+5&lt;=$D112,IF(MONTH(INDEX(Mom_s_Date,$C112+5))=H$1,INDEX(Mom_s_Date,$C112+5),""),"")&amp;
IF($C112+6&lt;=$D112,IF(MONTH(INDEX(Mom_s_Date,$C112+6))=H$1,INDEX(Mom_s_Date,$C112+6),""),"")&amp;
IF($C112+7&lt;=$D112,IF(MONTH(INDEX(Mom_s_Date,$C112+7))=H$1,INDEX(Mom_s_Date,$C112+7),""),"")&amp;
IF($C112+8&lt;=$D112,IF(MONTH(INDEX(Mom_s_Date,$C112+8))=H$1,INDEX(Mom_s_Date,$C112+8),""),"")&amp;
IF($C112+9&lt;=$D112,IF(MONTH(INDEX(Mom_s_Date,$C112+9))=H$1,INDEX(Mom_s_Date,$C112+9),""),"")&amp;
IF($C112+10&lt;=$D112,IF(MONTH(INDEX(Mom_s_Date,$C112+10))=H$1,INDEX(Mom_s_Date,$C112+10),""),"")&amp;
IF($C112+11&lt;=$D112,IF(MONTH(INDEX(Mom_s_Date,$C112+11))=H$1,INDEX(Mom_s_Date,$C112+11),""),""),IF(MONTH($A112)=H$1,$A112,""))</f>
        <v/>
      </c>
      <c r="I112" s="14" t="str" cm="1">
        <f t="array" ref="I112">IF($E112="Yes",IF($C112&lt;=$D112,IF(MONTH(INDEX(Mom_s_Date,$C112))=I$1,INDEX(Mom_s_Date,$C112),""),"")&amp;
IF($C112+1&lt;=$D112,IF(MONTH(INDEX(Mom_s_Date,$C112+1))=I$1,INDEX(Mom_s_Date,$C112+1),""),"")&amp;
IF($C112+2&lt;=$D112,IF(MONTH(INDEX(Mom_s_Date,$C112+2))=I$1,INDEX(Mom_s_Date,$C112+2),""),"")&amp;
IF($C112+3&lt;=$D112,IF(MONTH(INDEX(Mom_s_Date,$C112+3))=I$1,INDEX(Mom_s_Date,$C112+3),""),"")&amp;
IF($C112+4&lt;=$D112,IF(MONTH(INDEX(Mom_s_Date,$C112+4))=I$1,INDEX(Mom_s_Date,$C112+4),""),"")&amp;
IF($C112+5&lt;=$D112,IF(MONTH(INDEX(Mom_s_Date,$C112+5))=I$1,INDEX(Mom_s_Date,$C112+5),""),"")&amp;
IF($C112+6&lt;=$D112,IF(MONTH(INDEX(Mom_s_Date,$C112+6))=I$1,INDEX(Mom_s_Date,$C112+6),""),"")&amp;
IF($C112+7&lt;=$D112,IF(MONTH(INDEX(Mom_s_Date,$C112+7))=I$1,INDEX(Mom_s_Date,$C112+7),""),"")&amp;
IF($C112+8&lt;=$D112,IF(MONTH(INDEX(Mom_s_Date,$C112+8))=I$1,INDEX(Mom_s_Date,$C112+8),""),"")&amp;
IF($C112+9&lt;=$D112,IF(MONTH(INDEX(Mom_s_Date,$C112+9))=I$1,INDEX(Mom_s_Date,$C112+9),""),"")&amp;
IF($C112+10&lt;=$D112,IF(MONTH(INDEX(Mom_s_Date,$C112+10))=I$1,INDEX(Mom_s_Date,$C112+10),""),"")&amp;
IF($C112+11&lt;=$D112,IF(MONTH(INDEX(Mom_s_Date,$C112+11))=I$1,INDEX(Mom_s_Date,$C112+11),""),""),IF(MONTH($A112)=I$1,$A112,""))</f>
        <v/>
      </c>
      <c r="J112" s="14" t="str" cm="1">
        <f t="array" ref="J112">IF($E112="Yes",IF($C112&lt;=$D112,IF(MONTH(INDEX(Mom_s_Date,$C112))=J$1,INDEX(Mom_s_Date,$C112),""),"")&amp;
IF($C112+1&lt;=$D112,IF(MONTH(INDEX(Mom_s_Date,$C112+1))=J$1,INDEX(Mom_s_Date,$C112+1),""),"")&amp;
IF($C112+2&lt;=$D112,IF(MONTH(INDEX(Mom_s_Date,$C112+2))=J$1,INDEX(Mom_s_Date,$C112+2),""),"")&amp;
IF($C112+3&lt;=$D112,IF(MONTH(INDEX(Mom_s_Date,$C112+3))=J$1,INDEX(Mom_s_Date,$C112+3),""),"")&amp;
IF($C112+4&lt;=$D112,IF(MONTH(INDEX(Mom_s_Date,$C112+4))=J$1,INDEX(Mom_s_Date,$C112+4),""),"")&amp;
IF($C112+5&lt;=$D112,IF(MONTH(INDEX(Mom_s_Date,$C112+5))=J$1,INDEX(Mom_s_Date,$C112+5),""),"")&amp;
IF($C112+6&lt;=$D112,IF(MONTH(INDEX(Mom_s_Date,$C112+6))=J$1,INDEX(Mom_s_Date,$C112+6),""),"")&amp;
IF($C112+7&lt;=$D112,IF(MONTH(INDEX(Mom_s_Date,$C112+7))=J$1,INDEX(Mom_s_Date,$C112+7),""),"")&amp;
IF($C112+8&lt;=$D112,IF(MONTH(INDEX(Mom_s_Date,$C112+8))=J$1,INDEX(Mom_s_Date,$C112+8),""),"")&amp;
IF($C112+9&lt;=$D112,IF(MONTH(INDEX(Mom_s_Date,$C112+9))=J$1,INDEX(Mom_s_Date,$C112+9),""),"")&amp;
IF($C112+10&lt;=$D112,IF(MONTH(INDEX(Mom_s_Date,$C112+10))=J$1,INDEX(Mom_s_Date,$C112+10),""),"")&amp;
IF($C112+11&lt;=$D112,IF(MONTH(INDEX(Mom_s_Date,$C112+11))=J$1,INDEX(Mom_s_Date,$C112+11),""),""),IF(MONTH($A112)=J$1,$A112,""))</f>
        <v/>
      </c>
      <c r="K112" s="14" t="str" cm="1">
        <f t="array" ref="K112">IF($E112="Yes",IF($C112&lt;=$D112,IF(MONTH(INDEX(Mom_s_Date,$C112))=K$1,INDEX(Mom_s_Date,$C112),""),"")&amp;
IF($C112+1&lt;=$D112,IF(MONTH(INDEX(Mom_s_Date,$C112+1))=K$1,INDEX(Mom_s_Date,$C112+1),""),"")&amp;
IF($C112+2&lt;=$D112,IF(MONTH(INDEX(Mom_s_Date,$C112+2))=K$1,INDEX(Mom_s_Date,$C112+2),""),"")&amp;
IF($C112+3&lt;=$D112,IF(MONTH(INDEX(Mom_s_Date,$C112+3))=K$1,INDEX(Mom_s_Date,$C112+3),""),"")&amp;
IF($C112+4&lt;=$D112,IF(MONTH(INDEX(Mom_s_Date,$C112+4))=K$1,INDEX(Mom_s_Date,$C112+4),""),"")&amp;
IF($C112+5&lt;=$D112,IF(MONTH(INDEX(Mom_s_Date,$C112+5))=K$1,INDEX(Mom_s_Date,$C112+5),""),"")&amp;
IF($C112+6&lt;=$D112,IF(MONTH(INDEX(Mom_s_Date,$C112+6))=K$1,INDEX(Mom_s_Date,$C112+6),""),"")&amp;
IF($C112+7&lt;=$D112,IF(MONTH(INDEX(Mom_s_Date,$C112+7))=K$1,INDEX(Mom_s_Date,$C112+7),""),"")&amp;
IF($C112+8&lt;=$D112,IF(MONTH(INDEX(Mom_s_Date,$C112+8))=K$1,INDEX(Mom_s_Date,$C112+8),""),"")&amp;
IF($C112+9&lt;=$D112,IF(MONTH(INDEX(Mom_s_Date,$C112+9))=K$1,INDEX(Mom_s_Date,$C112+9),""),"")&amp;
IF($C112+10&lt;=$D112,IF(MONTH(INDEX(Mom_s_Date,$C112+10))=K$1,INDEX(Mom_s_Date,$C112+10),""),"")&amp;
IF($C112+11&lt;=$D112,IF(MONTH(INDEX(Mom_s_Date,$C112+11))=K$1,INDEX(Mom_s_Date,$C112+11),""),""),IF(MONTH($A112)=K$1,$A112,""))</f>
        <v/>
      </c>
      <c r="L112" s="14" t="str" cm="1">
        <f t="array" ref="L112">IF($E112="Yes",IF($C112&lt;=$D112,IF(MONTH(INDEX(Mom_s_Date,$C112))=L$1,INDEX(Mom_s_Date,$C112),""),"")&amp;
IF($C112+1&lt;=$D112,IF(MONTH(INDEX(Mom_s_Date,$C112+1))=L$1,INDEX(Mom_s_Date,$C112+1),""),"")&amp;
IF($C112+2&lt;=$D112,IF(MONTH(INDEX(Mom_s_Date,$C112+2))=L$1,INDEX(Mom_s_Date,$C112+2),""),"")&amp;
IF($C112+3&lt;=$D112,IF(MONTH(INDEX(Mom_s_Date,$C112+3))=L$1,INDEX(Mom_s_Date,$C112+3),""),"")&amp;
IF($C112+4&lt;=$D112,IF(MONTH(INDEX(Mom_s_Date,$C112+4))=L$1,INDEX(Mom_s_Date,$C112+4),""),"")&amp;
IF($C112+5&lt;=$D112,IF(MONTH(INDEX(Mom_s_Date,$C112+5))=L$1,INDEX(Mom_s_Date,$C112+5),""),"")&amp;
IF($C112+6&lt;=$D112,IF(MONTH(INDEX(Mom_s_Date,$C112+6))=L$1,INDEX(Mom_s_Date,$C112+6),""),"")&amp;
IF($C112+7&lt;=$D112,IF(MONTH(INDEX(Mom_s_Date,$C112+7))=L$1,INDEX(Mom_s_Date,$C112+7),""),"")&amp;
IF($C112+8&lt;=$D112,IF(MONTH(INDEX(Mom_s_Date,$C112+8))=L$1,INDEX(Mom_s_Date,$C112+8),""),"")&amp;
IF($C112+9&lt;=$D112,IF(MONTH(INDEX(Mom_s_Date,$C112+9))=L$1,INDEX(Mom_s_Date,$C112+9),""),"")&amp;
IF($C112+10&lt;=$D112,IF(MONTH(INDEX(Mom_s_Date,$C112+10))=L$1,INDEX(Mom_s_Date,$C112+10),""),"")&amp;
IF($C112+11&lt;=$D112,IF(MONTH(INDEX(Mom_s_Date,$C112+11))=L$1,INDEX(Mom_s_Date,$C112+11),""),""),IF(MONTH($A112)=L$1,$A112,""))</f>
        <v/>
      </c>
      <c r="M112" s="14" cm="1">
        <f t="array" ref="M112">IF($E112="Yes",IF($C112&lt;=$D112,IF(MONTH(INDEX(Mom_s_Date,$C112))=M$1,INDEX(Mom_s_Date,$C112),""),"")&amp;
IF($C112+1&lt;=$D112,IF(MONTH(INDEX(Mom_s_Date,$C112+1))=M$1,INDEX(Mom_s_Date,$C112+1),""),"")&amp;
IF($C112+2&lt;=$D112,IF(MONTH(INDEX(Mom_s_Date,$C112+2))=M$1,INDEX(Mom_s_Date,$C112+2),""),"")&amp;
IF($C112+3&lt;=$D112,IF(MONTH(INDEX(Mom_s_Date,$C112+3))=M$1,INDEX(Mom_s_Date,$C112+3),""),"")&amp;
IF($C112+4&lt;=$D112,IF(MONTH(INDEX(Mom_s_Date,$C112+4))=M$1,INDEX(Mom_s_Date,$C112+4),""),"")&amp;
IF($C112+5&lt;=$D112,IF(MONTH(INDEX(Mom_s_Date,$C112+5))=M$1,INDEX(Mom_s_Date,$C112+5),""),"")&amp;
IF($C112+6&lt;=$D112,IF(MONTH(INDEX(Mom_s_Date,$C112+6))=M$1,INDEX(Mom_s_Date,$C112+6),""),"")&amp;
IF($C112+7&lt;=$D112,IF(MONTH(INDEX(Mom_s_Date,$C112+7))=M$1,INDEX(Mom_s_Date,$C112+7),""),"")&amp;
IF($C112+8&lt;=$D112,IF(MONTH(INDEX(Mom_s_Date,$C112+8))=M$1,INDEX(Mom_s_Date,$C112+8),""),"")&amp;
IF($C112+9&lt;=$D112,IF(MONTH(INDEX(Mom_s_Date,$C112+9))=M$1,INDEX(Mom_s_Date,$C112+9),""),"")&amp;
IF($C112+10&lt;=$D112,IF(MONTH(INDEX(Mom_s_Date,$C112+10))=M$1,INDEX(Mom_s_Date,$C112+10),""),"")&amp;
IF($C112+11&lt;=$D112,IF(MONTH(INDEX(Mom_s_Date,$C112+11))=M$1,INDEX(Mom_s_Date,$C112+11),""),""),IF(MONTH($A112)=M$1,$A112,""))</f>
        <v>54975</v>
      </c>
      <c r="N112" s="14" t="str" cm="1">
        <f t="array" ref="N112">IF($E112="Yes",IF($C112&lt;=$D112,IF(MONTH(INDEX(Mom_s_Date,$C112))=N$1,INDEX(Mom_s_Date,$C112),""),"")&amp;
IF($C112+1&lt;=$D112,IF(MONTH(INDEX(Mom_s_Date,$C112+1))=N$1,INDEX(Mom_s_Date,$C112+1),""),"")&amp;
IF($C112+2&lt;=$D112,IF(MONTH(INDEX(Mom_s_Date,$C112+2))=N$1,INDEX(Mom_s_Date,$C112+2),""),"")&amp;
IF($C112+3&lt;=$D112,IF(MONTH(INDEX(Mom_s_Date,$C112+3))=N$1,INDEX(Mom_s_Date,$C112+3),""),"")&amp;
IF($C112+4&lt;=$D112,IF(MONTH(INDEX(Mom_s_Date,$C112+4))=N$1,INDEX(Mom_s_Date,$C112+4),""),"")&amp;
IF($C112+5&lt;=$D112,IF(MONTH(INDEX(Mom_s_Date,$C112+5))=N$1,INDEX(Mom_s_Date,$C112+5),""),"")&amp;
IF($C112+6&lt;=$D112,IF(MONTH(INDEX(Mom_s_Date,$C112+6))=N$1,INDEX(Mom_s_Date,$C112+6),""),"")&amp;
IF($C112+7&lt;=$D112,IF(MONTH(INDEX(Mom_s_Date,$C112+7))=N$1,INDEX(Mom_s_Date,$C112+7),""),"")&amp;
IF($C112+8&lt;=$D112,IF(MONTH(INDEX(Mom_s_Date,$C112+8))=N$1,INDEX(Mom_s_Date,$C112+8),""),"")&amp;
IF($C112+9&lt;=$D112,IF(MONTH(INDEX(Mom_s_Date,$C112+9))=N$1,INDEX(Mom_s_Date,$C112+9),""),"")&amp;
IF($C112+10&lt;=$D112,IF(MONTH(INDEX(Mom_s_Date,$C112+10))=N$1,INDEX(Mom_s_Date,$C112+10),""),"")&amp;
IF($C112+11&lt;=$D112,IF(MONTH(INDEX(Mom_s_Date,$C112+11))=N$1,INDEX(Mom_s_Date,$C112+11),""),""),IF(MONTH($A112)=N$1,$A112,""))</f>
        <v/>
      </c>
      <c r="O112" s="14" t="str" cm="1">
        <f t="array" ref="O112">IF($E112="Yes",IF($C112&lt;=$D112,IF(MONTH(INDEX(Mom_s_Date,$C112))=O$1,INDEX(Mom_s_Date,$C112),""),"")&amp;
IF($C112+1&lt;=$D112,IF(MONTH(INDEX(Mom_s_Date,$C112+1))=O$1,INDEX(Mom_s_Date,$C112+1),""),"")&amp;
IF($C112+2&lt;=$D112,IF(MONTH(INDEX(Mom_s_Date,$C112+2))=O$1,INDEX(Mom_s_Date,$C112+2),""),"")&amp;
IF($C112+3&lt;=$D112,IF(MONTH(INDEX(Mom_s_Date,$C112+3))=O$1,INDEX(Mom_s_Date,$C112+3),""),"")&amp;
IF($C112+4&lt;=$D112,IF(MONTH(INDEX(Mom_s_Date,$C112+4))=O$1,INDEX(Mom_s_Date,$C112+4),""),"")&amp;
IF($C112+5&lt;=$D112,IF(MONTH(INDEX(Mom_s_Date,$C112+5))=O$1,INDEX(Mom_s_Date,$C112+5),""),"")&amp;
IF($C112+6&lt;=$D112,IF(MONTH(INDEX(Mom_s_Date,$C112+6))=O$1,INDEX(Mom_s_Date,$C112+6),""),"")&amp;
IF($C112+7&lt;=$D112,IF(MONTH(INDEX(Mom_s_Date,$C112+7))=O$1,INDEX(Mom_s_Date,$C112+7),""),"")&amp;
IF($C112+8&lt;=$D112,IF(MONTH(INDEX(Mom_s_Date,$C112+8))=O$1,INDEX(Mom_s_Date,$C112+8),""),"")&amp;
IF($C112+9&lt;=$D112,IF(MONTH(INDEX(Mom_s_Date,$C112+9))=O$1,INDEX(Mom_s_Date,$C112+9),""),"")&amp;
IF($C112+10&lt;=$D112,IF(MONTH(INDEX(Mom_s_Date,$C112+10))=O$1,INDEX(Mom_s_Date,$C112+10),""),"")&amp;
IF($C112+11&lt;=$D112,IF(MONTH(INDEX(Mom_s_Date,$C112+11))=O$1,INDEX(Mom_s_Date,$C112+11),""),""),IF(MONTH($A112)=O$1,$A112,""))</f>
        <v/>
      </c>
      <c r="P112" s="14" t="str" cm="1">
        <f t="array" ref="P112">IF($E112="Yes",IF($C112&lt;=$D112,IF(MONTH(INDEX(Mom_s_Date,$C112))=P$1,INDEX(Mom_s_Date,$C112),""),"")&amp;
IF($C112+1&lt;=$D112,IF(MONTH(INDEX(Mom_s_Date,$C112+1))=P$1,INDEX(Mom_s_Date,$C112+1),""),"")&amp;
IF($C112+2&lt;=$D112,IF(MONTH(INDEX(Mom_s_Date,$C112+2))=P$1,INDEX(Mom_s_Date,$C112+2),""),"")&amp;
IF($C112+3&lt;=$D112,IF(MONTH(INDEX(Mom_s_Date,$C112+3))=P$1,INDEX(Mom_s_Date,$C112+3),""),"")&amp;
IF($C112+4&lt;=$D112,IF(MONTH(INDEX(Mom_s_Date,$C112+4))=P$1,INDEX(Mom_s_Date,$C112+4),""),"")&amp;
IF($C112+5&lt;=$D112,IF(MONTH(INDEX(Mom_s_Date,$C112+5))=P$1,INDEX(Mom_s_Date,$C112+5),""),"")&amp;
IF($C112+6&lt;=$D112,IF(MONTH(INDEX(Mom_s_Date,$C112+6))=P$1,INDEX(Mom_s_Date,$C112+6),""),"")&amp;
IF($C112+7&lt;=$D112,IF(MONTH(INDEX(Mom_s_Date,$C112+7))=P$1,INDEX(Mom_s_Date,$C112+7),""),"")&amp;
IF($C112+8&lt;=$D112,IF(MONTH(INDEX(Mom_s_Date,$C112+8))=P$1,INDEX(Mom_s_Date,$C112+8),""),"")&amp;
IF($C112+9&lt;=$D112,IF(MONTH(INDEX(Mom_s_Date,$C112+9))=P$1,INDEX(Mom_s_Date,$C112+9),""),"")&amp;
IF($C112+10&lt;=$D112,IF(MONTH(INDEX(Mom_s_Date,$C112+10))=P$1,INDEX(Mom_s_Date,$C112+10),""),"")&amp;
IF($C112+11&lt;=$D112,IF(MONTH(INDEX(Mom_s_Date,$C112+11))=P$1,INDEX(Mom_s_Date,$C112+11),""),""),IF(MONTH($A112)=P$1,$A112,""))</f>
        <v/>
      </c>
      <c r="Q112" s="14" t="str" cm="1">
        <f t="array" ref="Q112">IF($E112="Yes",IF($C112&lt;=$D112,IF(MONTH(INDEX(Mom_s_Date,$C112))=Q$1,INDEX(Mom_s_Date,$C112),""),"")&amp;
IF($C112+1&lt;=$D112,IF(MONTH(INDEX(Mom_s_Date,$C112+1))=Q$1,INDEX(Mom_s_Date,$C112+1),""),"")&amp;
IF($C112+2&lt;=$D112,IF(MONTH(INDEX(Mom_s_Date,$C112+2))=Q$1,INDEX(Mom_s_Date,$C112+2),""),"")&amp;
IF($C112+3&lt;=$D112,IF(MONTH(INDEX(Mom_s_Date,$C112+3))=Q$1,INDEX(Mom_s_Date,$C112+3),""),"")&amp;
IF($C112+4&lt;=$D112,IF(MONTH(INDEX(Mom_s_Date,$C112+4))=Q$1,INDEX(Mom_s_Date,$C112+4),""),"")&amp;
IF($C112+5&lt;=$D112,IF(MONTH(INDEX(Mom_s_Date,$C112+5))=Q$1,INDEX(Mom_s_Date,$C112+5),""),"")&amp;
IF($C112+6&lt;=$D112,IF(MONTH(INDEX(Mom_s_Date,$C112+6))=Q$1,INDEX(Mom_s_Date,$C112+6),""),"")&amp;
IF($C112+7&lt;=$D112,IF(MONTH(INDEX(Mom_s_Date,$C112+7))=Q$1,INDEX(Mom_s_Date,$C112+7),""),"")&amp;
IF($C112+8&lt;=$D112,IF(MONTH(INDEX(Mom_s_Date,$C112+8))=Q$1,INDEX(Mom_s_Date,$C112+8),""),"")&amp;
IF($C112+9&lt;=$D112,IF(MONTH(INDEX(Mom_s_Date,$C112+9))=Q$1,INDEX(Mom_s_Date,$C112+9),""),"")&amp;
IF($C112+10&lt;=$D112,IF(MONTH(INDEX(Mom_s_Date,$C112+10))=Q$1,INDEX(Mom_s_Date,$C112+10),""),"")&amp;
IF($C112+11&lt;=$D112,IF(MONTH(INDEX(Mom_s_Date,$C112+11))=Q$1,INDEX(Mom_s_Date,$C112+11),""),""),IF(MONTH($A112)=Q$1,$A112,""))</f>
        <v/>
      </c>
      <c r="R112" s="15" t="str" cm="1">
        <f t="array" ref="R112">IF($E112="Yes",IF($C112&lt;=$D112,IF(MONTH(INDEX(Mom_s_Date,$C112))=R$1,INDEX(Mom_s_Date,$C112),""),"")&amp;
IF($C112+1&lt;=$D112,IF(MONTH(INDEX(Mom_s_Date,$C112+1))=R$1,INDEX(Mom_s_Date,$C112+1),""),"")&amp;
IF($C112+2&lt;=$D112,IF(MONTH(INDEX(Mom_s_Date,$C112+2))=R$1,INDEX(Mom_s_Date,$C112+2),""),"")&amp;
IF($C112+3&lt;=$D112,IF(MONTH(INDEX(Mom_s_Date,$C112+3))=R$1,INDEX(Mom_s_Date,$C112+3),""),"")&amp;
IF($C112+4&lt;=$D112,IF(MONTH(INDEX(Mom_s_Date,$C112+4))=R$1,INDEX(Mom_s_Date,$C112+4),""),"")&amp;
IF($C112+5&lt;=$D112,IF(MONTH(INDEX(Mom_s_Date,$C112+5))=R$1,INDEX(Mom_s_Date,$C112+5),""),"")&amp;
IF($C112+6&lt;=$D112,IF(MONTH(INDEX(Mom_s_Date,$C112+6))=R$1,INDEX(Mom_s_Date,$C112+6),""),"")&amp;
IF($C112+7&lt;=$D112,IF(MONTH(INDEX(Mom_s_Date,$C112+7))=R$1,INDEX(Mom_s_Date,$C112+7),""),"")&amp;
IF($C112+8&lt;=$D112,IF(MONTH(INDEX(Mom_s_Date,$C112+8))=R$1,INDEX(Mom_s_Date,$C112+8),""),"")&amp;
IF($C112+9&lt;=$D112,IF(MONTH(INDEX(Mom_s_Date,$C112+9))=R$1,INDEX(Mom_s_Date,$C112+9),""),"")&amp;
IF($C112+10&lt;=$D112,IF(MONTH(INDEX(Mom_s_Date,$C112+10))=R$1,INDEX(Mom_s_Date,$C112+10),""),"")&amp;
IF($C112+11&lt;=$D112,IF(MONTH(INDEX(Mom_s_Date,$C112+11))=R$1,INDEX(Mom_s_Date,$C112+11),""),""),IF(MONTH($A112)=R$1,$A112,""))</f>
        <v/>
      </c>
    </row>
    <row r="113" spans="1:18" x14ac:dyDescent="0.35">
      <c r="A113" s="4">
        <f>INDEX(Dad_s_Date,MATCH(F110,Dad_Year,0))</f>
        <v>55086</v>
      </c>
      <c r="B113" s="4">
        <f>INDEX(Dad_s_Date,MATCH(F110,Dad_Year,1))</f>
        <v>55086</v>
      </c>
      <c r="C113" s="5">
        <f>MATCH(A113,Dad_s_Date,0)</f>
        <v>28</v>
      </c>
      <c r="D113" s="5">
        <f>MATCH(B113,Dad_s_Date,0)</f>
        <v>28</v>
      </c>
      <c r="E113" s="5" t="str">
        <f t="shared" si="1"/>
        <v/>
      </c>
      <c r="F113" s="6" t="s">
        <v>2</v>
      </c>
      <c r="G113" s="19" t="str" cm="1">
        <f t="array" ref="G113">IF($E113="Yes",IF($C113&lt;=$D113,IF(MONTH(INDEX(Dad_s_Date,$C113))=G$1,INDEX(Dad_s_Date,$C113),""),"")&amp;
IF($C113+1&lt;=$D113,IF(MONTH(INDEX(Dad_s_Date,$C113+1))=G$1,INDEX(Dad_s_Date,$C113+1),""),"")&amp;
IF($C113+2&lt;=$D113,IF(MONTH(INDEX(Dad_s_Date,$C113+2))=G$1,INDEX(Dad_s_Date,$C113+2),""),"")&amp;
IF($C113+3&lt;=$D113,IF(MONTH(INDEX(Dad_s_Date,$C113+3))=G$1,INDEX(Dad_s_Date,$C113+3),""),"")&amp;
IF($C113+4&lt;=$D113,IF(MONTH(INDEX(Dad_s_Date,$C113+4))=G$1,INDEX(Dad_s_Date,$C113+4),""),"")&amp;
IF($C113+5&lt;=$D113,IF(MONTH(INDEX(Dad_s_Date,$C113+5))=G$1,INDEX(Dad_s_Date,$C113+5),""),"")&amp;
IF($C113+6&lt;=$D113,IF(MONTH(INDEX(Dad_s_Date,$C113+6))=G$1,INDEX(Dad_s_Date,$C113+6),""),"")&amp;
IF($C113+7&lt;=$D113,IF(MONTH(INDEX(Dad_s_Date,$C113+7))=G$1,INDEX(Dad_s_Date,$C113+7),""),"")&amp;
IF($C113+8&lt;=$D113,IF(MONTH(INDEX(Dad_s_Date,$C113+8))=G$1,INDEX(Dad_s_Date,$C113+8),""),"")&amp;
IF($C113+9&lt;=$D113,IF(MONTH(INDEX(Dad_s_Date,$C113+9))=G$1,INDEX(Dad_s_Date,$C113+9),""),"")&amp;
IF($C113+10&lt;=$D113,IF(MONTH(INDEX(Dad_s_Date,$C113+10))=G$1,INDEX(Dad_s_Date,$C113+10),""),"")&amp;
IF($C113+11&lt;=$D113,IF(MONTH(INDEX(Dad_s_Date,$C113+11))=G$1,INDEX(Dad_s_Date,$C113+11),""),""),IF(MONTH($A113)=G$1,$A113,""))</f>
        <v/>
      </c>
      <c r="H113" s="16" t="str" cm="1">
        <f t="array" ref="H113">IF($E113="Yes",IF($C113&lt;=$D113,IF(MONTH(INDEX(Dad_s_Date,$C113))=H$1,INDEX(Dad_s_Date,$C113),""),"")&amp;
IF($C113+1&lt;=$D113,IF(MONTH(INDEX(Dad_s_Date,$C113+1))=H$1,INDEX(Dad_s_Date,$C113+1),""),"")&amp;
IF($C113+2&lt;=$D113,IF(MONTH(INDEX(Dad_s_Date,$C113+2))=H$1,INDEX(Dad_s_Date,$C113+2),""),"")&amp;
IF($C113+3&lt;=$D113,IF(MONTH(INDEX(Dad_s_Date,$C113+3))=H$1,INDEX(Dad_s_Date,$C113+3),""),"")&amp;
IF($C113+4&lt;=$D113,IF(MONTH(INDEX(Dad_s_Date,$C113+4))=H$1,INDEX(Dad_s_Date,$C113+4),""),"")&amp;
IF($C113+5&lt;=$D113,IF(MONTH(INDEX(Dad_s_Date,$C113+5))=H$1,INDEX(Dad_s_Date,$C113+5),""),"")&amp;
IF($C113+6&lt;=$D113,IF(MONTH(INDEX(Dad_s_Date,$C113+6))=H$1,INDEX(Dad_s_Date,$C113+6),""),"")&amp;
IF($C113+7&lt;=$D113,IF(MONTH(INDEX(Dad_s_Date,$C113+7))=H$1,INDEX(Dad_s_Date,$C113+7),""),"")&amp;
IF($C113+8&lt;=$D113,IF(MONTH(INDEX(Dad_s_Date,$C113+8))=H$1,INDEX(Dad_s_Date,$C113+8),""),"")&amp;
IF($C113+9&lt;=$D113,IF(MONTH(INDEX(Dad_s_Date,$C113+9))=H$1,INDEX(Dad_s_Date,$C113+9),""),"")&amp;
IF($C113+10&lt;=$D113,IF(MONTH(INDEX(Dad_s_Date,$C113+10))=H$1,INDEX(Dad_s_Date,$C113+10),""),"")&amp;
IF($C113+11&lt;=$D113,IF(MONTH(INDEX(Dad_s_Date,$C113+11))=H$1,INDEX(Dad_s_Date,$C113+11),""),""),IF(MONTH($A113)=H$1,$A113,""))</f>
        <v/>
      </c>
      <c r="I113" s="16" t="str" cm="1">
        <f t="array" ref="I113">IF($E113="Yes",IF($C113&lt;=$D113,IF(MONTH(INDEX(Dad_s_Date,$C113))=I$1,INDEX(Dad_s_Date,$C113),""),"")&amp;
IF($C113+1&lt;=$D113,IF(MONTH(INDEX(Dad_s_Date,$C113+1))=I$1,INDEX(Dad_s_Date,$C113+1),""),"")&amp;
IF($C113+2&lt;=$D113,IF(MONTH(INDEX(Dad_s_Date,$C113+2))=I$1,INDEX(Dad_s_Date,$C113+2),""),"")&amp;
IF($C113+3&lt;=$D113,IF(MONTH(INDEX(Dad_s_Date,$C113+3))=I$1,INDEX(Dad_s_Date,$C113+3),""),"")&amp;
IF($C113+4&lt;=$D113,IF(MONTH(INDEX(Dad_s_Date,$C113+4))=I$1,INDEX(Dad_s_Date,$C113+4),""),"")&amp;
IF($C113+5&lt;=$D113,IF(MONTH(INDEX(Dad_s_Date,$C113+5))=I$1,INDEX(Dad_s_Date,$C113+5),""),"")&amp;
IF($C113+6&lt;=$D113,IF(MONTH(INDEX(Dad_s_Date,$C113+6))=I$1,INDEX(Dad_s_Date,$C113+6),""),"")&amp;
IF($C113+7&lt;=$D113,IF(MONTH(INDEX(Dad_s_Date,$C113+7))=I$1,INDEX(Dad_s_Date,$C113+7),""),"")&amp;
IF($C113+8&lt;=$D113,IF(MONTH(INDEX(Dad_s_Date,$C113+8))=I$1,INDEX(Dad_s_Date,$C113+8),""),"")&amp;
IF($C113+9&lt;=$D113,IF(MONTH(INDEX(Dad_s_Date,$C113+9))=I$1,INDEX(Dad_s_Date,$C113+9),""),"")&amp;
IF($C113+10&lt;=$D113,IF(MONTH(INDEX(Dad_s_Date,$C113+10))=I$1,INDEX(Dad_s_Date,$C113+10),""),"")&amp;
IF($C113+11&lt;=$D113,IF(MONTH(INDEX(Dad_s_Date,$C113+11))=I$1,INDEX(Dad_s_Date,$C113+11),""),""),IF(MONTH($A113)=I$1,$A113,""))</f>
        <v/>
      </c>
      <c r="J113" s="16" t="str" cm="1">
        <f t="array" ref="J113">IF($E113="Yes",IF($C113&lt;=$D113,IF(MONTH(INDEX(Dad_s_Date,$C113))=J$1,INDEX(Dad_s_Date,$C113),""),"")&amp;
IF($C113+1&lt;=$D113,IF(MONTH(INDEX(Dad_s_Date,$C113+1))=J$1,INDEX(Dad_s_Date,$C113+1),""),"")&amp;
IF($C113+2&lt;=$D113,IF(MONTH(INDEX(Dad_s_Date,$C113+2))=J$1,INDEX(Dad_s_Date,$C113+2),""),"")&amp;
IF($C113+3&lt;=$D113,IF(MONTH(INDEX(Dad_s_Date,$C113+3))=J$1,INDEX(Dad_s_Date,$C113+3),""),"")&amp;
IF($C113+4&lt;=$D113,IF(MONTH(INDEX(Dad_s_Date,$C113+4))=J$1,INDEX(Dad_s_Date,$C113+4),""),"")&amp;
IF($C113+5&lt;=$D113,IF(MONTH(INDEX(Dad_s_Date,$C113+5))=J$1,INDEX(Dad_s_Date,$C113+5),""),"")&amp;
IF($C113+6&lt;=$D113,IF(MONTH(INDEX(Dad_s_Date,$C113+6))=J$1,INDEX(Dad_s_Date,$C113+6),""),"")&amp;
IF($C113+7&lt;=$D113,IF(MONTH(INDEX(Dad_s_Date,$C113+7))=J$1,INDEX(Dad_s_Date,$C113+7),""),"")&amp;
IF($C113+8&lt;=$D113,IF(MONTH(INDEX(Dad_s_Date,$C113+8))=J$1,INDEX(Dad_s_Date,$C113+8),""),"")&amp;
IF($C113+9&lt;=$D113,IF(MONTH(INDEX(Dad_s_Date,$C113+9))=J$1,INDEX(Dad_s_Date,$C113+9),""),"")&amp;
IF($C113+10&lt;=$D113,IF(MONTH(INDEX(Dad_s_Date,$C113+10))=J$1,INDEX(Dad_s_Date,$C113+10),""),"")&amp;
IF($C113+11&lt;=$D113,IF(MONTH(INDEX(Dad_s_Date,$C113+11))=J$1,INDEX(Dad_s_Date,$C113+11),""),""),IF(MONTH($A113)=J$1,$A113,""))</f>
        <v/>
      </c>
      <c r="K113" s="16" t="str" cm="1">
        <f t="array" ref="K113">IF($E113="Yes",IF($C113&lt;=$D113,IF(MONTH(INDEX(Dad_s_Date,$C113))=K$1,INDEX(Dad_s_Date,$C113),""),"")&amp;
IF($C113+1&lt;=$D113,IF(MONTH(INDEX(Dad_s_Date,$C113+1))=K$1,INDEX(Dad_s_Date,$C113+1),""),"")&amp;
IF($C113+2&lt;=$D113,IF(MONTH(INDEX(Dad_s_Date,$C113+2))=K$1,INDEX(Dad_s_Date,$C113+2),""),"")&amp;
IF($C113+3&lt;=$D113,IF(MONTH(INDEX(Dad_s_Date,$C113+3))=K$1,INDEX(Dad_s_Date,$C113+3),""),"")&amp;
IF($C113+4&lt;=$D113,IF(MONTH(INDEX(Dad_s_Date,$C113+4))=K$1,INDEX(Dad_s_Date,$C113+4),""),"")&amp;
IF($C113+5&lt;=$D113,IF(MONTH(INDEX(Dad_s_Date,$C113+5))=K$1,INDEX(Dad_s_Date,$C113+5),""),"")&amp;
IF($C113+6&lt;=$D113,IF(MONTH(INDEX(Dad_s_Date,$C113+6))=K$1,INDEX(Dad_s_Date,$C113+6),""),"")&amp;
IF($C113+7&lt;=$D113,IF(MONTH(INDEX(Dad_s_Date,$C113+7))=K$1,INDEX(Dad_s_Date,$C113+7),""),"")&amp;
IF($C113+8&lt;=$D113,IF(MONTH(INDEX(Dad_s_Date,$C113+8))=K$1,INDEX(Dad_s_Date,$C113+8),""),"")&amp;
IF($C113+9&lt;=$D113,IF(MONTH(INDEX(Dad_s_Date,$C113+9))=K$1,INDEX(Dad_s_Date,$C113+9),""),"")&amp;
IF($C113+10&lt;=$D113,IF(MONTH(INDEX(Dad_s_Date,$C113+10))=K$1,INDEX(Dad_s_Date,$C113+10),""),"")&amp;
IF($C113+11&lt;=$D113,IF(MONTH(INDEX(Dad_s_Date,$C113+11))=K$1,INDEX(Dad_s_Date,$C113+11),""),""),IF(MONTH($A113)=K$1,$A113,""))</f>
        <v/>
      </c>
      <c r="L113" s="16" t="str" cm="1">
        <f t="array" ref="L113">IF($E113="Yes",IF($C113&lt;=$D113,IF(MONTH(INDEX(Dad_s_Date,$C113))=L$1,INDEX(Dad_s_Date,$C113),""),"")&amp;
IF($C113+1&lt;=$D113,IF(MONTH(INDEX(Dad_s_Date,$C113+1))=L$1,INDEX(Dad_s_Date,$C113+1),""),"")&amp;
IF($C113+2&lt;=$D113,IF(MONTH(INDEX(Dad_s_Date,$C113+2))=L$1,INDEX(Dad_s_Date,$C113+2),""),"")&amp;
IF($C113+3&lt;=$D113,IF(MONTH(INDEX(Dad_s_Date,$C113+3))=L$1,INDEX(Dad_s_Date,$C113+3),""),"")&amp;
IF($C113+4&lt;=$D113,IF(MONTH(INDEX(Dad_s_Date,$C113+4))=L$1,INDEX(Dad_s_Date,$C113+4),""),"")&amp;
IF($C113+5&lt;=$D113,IF(MONTH(INDEX(Dad_s_Date,$C113+5))=L$1,INDEX(Dad_s_Date,$C113+5),""),"")&amp;
IF($C113+6&lt;=$D113,IF(MONTH(INDEX(Dad_s_Date,$C113+6))=L$1,INDEX(Dad_s_Date,$C113+6),""),"")&amp;
IF($C113+7&lt;=$D113,IF(MONTH(INDEX(Dad_s_Date,$C113+7))=L$1,INDEX(Dad_s_Date,$C113+7),""),"")&amp;
IF($C113+8&lt;=$D113,IF(MONTH(INDEX(Dad_s_Date,$C113+8))=L$1,INDEX(Dad_s_Date,$C113+8),""),"")&amp;
IF($C113+9&lt;=$D113,IF(MONTH(INDEX(Dad_s_Date,$C113+9))=L$1,INDEX(Dad_s_Date,$C113+9),""),"")&amp;
IF($C113+10&lt;=$D113,IF(MONTH(INDEX(Dad_s_Date,$C113+10))=L$1,INDEX(Dad_s_Date,$C113+10),""),"")&amp;
IF($C113+11&lt;=$D113,IF(MONTH(INDEX(Dad_s_Date,$C113+11))=L$1,INDEX(Dad_s_Date,$C113+11),""),""),IF(MONTH($A113)=L$1,$A113,""))</f>
        <v/>
      </c>
      <c r="M113" s="16" t="str" cm="1">
        <f t="array" ref="M113">IF($E113="Yes",IF($C113&lt;=$D113,IF(MONTH(INDEX(Dad_s_Date,$C113))=M$1,INDEX(Dad_s_Date,$C113),""),"")&amp;
IF($C113+1&lt;=$D113,IF(MONTH(INDEX(Dad_s_Date,$C113+1))=M$1,INDEX(Dad_s_Date,$C113+1),""),"")&amp;
IF($C113+2&lt;=$D113,IF(MONTH(INDEX(Dad_s_Date,$C113+2))=M$1,INDEX(Dad_s_Date,$C113+2),""),"")&amp;
IF($C113+3&lt;=$D113,IF(MONTH(INDEX(Dad_s_Date,$C113+3))=M$1,INDEX(Dad_s_Date,$C113+3),""),"")&amp;
IF($C113+4&lt;=$D113,IF(MONTH(INDEX(Dad_s_Date,$C113+4))=M$1,INDEX(Dad_s_Date,$C113+4),""),"")&amp;
IF($C113+5&lt;=$D113,IF(MONTH(INDEX(Dad_s_Date,$C113+5))=M$1,INDEX(Dad_s_Date,$C113+5),""),"")&amp;
IF($C113+6&lt;=$D113,IF(MONTH(INDEX(Dad_s_Date,$C113+6))=M$1,INDEX(Dad_s_Date,$C113+6),""),"")&amp;
IF($C113+7&lt;=$D113,IF(MONTH(INDEX(Dad_s_Date,$C113+7))=M$1,INDEX(Dad_s_Date,$C113+7),""),"")&amp;
IF($C113+8&lt;=$D113,IF(MONTH(INDEX(Dad_s_Date,$C113+8))=M$1,INDEX(Dad_s_Date,$C113+8),""),"")&amp;
IF($C113+9&lt;=$D113,IF(MONTH(INDEX(Dad_s_Date,$C113+9))=M$1,INDEX(Dad_s_Date,$C113+9),""),"")&amp;
IF($C113+10&lt;=$D113,IF(MONTH(INDEX(Dad_s_Date,$C113+10))=M$1,INDEX(Dad_s_Date,$C113+10),""),"")&amp;
IF($C113+11&lt;=$D113,IF(MONTH(INDEX(Dad_s_Date,$C113+11))=M$1,INDEX(Dad_s_Date,$C113+11),""),""),IF(MONTH($A113)=M$1,$A113,""))</f>
        <v/>
      </c>
      <c r="N113" s="16" t="str" cm="1">
        <f t="array" ref="N113">IF($E113="Yes",IF($C113&lt;=$D113,IF(MONTH(INDEX(Dad_s_Date,$C113))=N$1,INDEX(Dad_s_Date,$C113),""),"")&amp;
IF($C113+1&lt;=$D113,IF(MONTH(INDEX(Dad_s_Date,$C113+1))=N$1,INDEX(Dad_s_Date,$C113+1),""),"")&amp;
IF($C113+2&lt;=$D113,IF(MONTH(INDEX(Dad_s_Date,$C113+2))=N$1,INDEX(Dad_s_Date,$C113+2),""),"")&amp;
IF($C113+3&lt;=$D113,IF(MONTH(INDEX(Dad_s_Date,$C113+3))=N$1,INDEX(Dad_s_Date,$C113+3),""),"")&amp;
IF($C113+4&lt;=$D113,IF(MONTH(INDEX(Dad_s_Date,$C113+4))=N$1,INDEX(Dad_s_Date,$C113+4),""),"")&amp;
IF($C113+5&lt;=$D113,IF(MONTH(INDEX(Dad_s_Date,$C113+5))=N$1,INDEX(Dad_s_Date,$C113+5),""),"")&amp;
IF($C113+6&lt;=$D113,IF(MONTH(INDEX(Dad_s_Date,$C113+6))=N$1,INDEX(Dad_s_Date,$C113+6),""),"")&amp;
IF($C113+7&lt;=$D113,IF(MONTH(INDEX(Dad_s_Date,$C113+7))=N$1,INDEX(Dad_s_Date,$C113+7),""),"")&amp;
IF($C113+8&lt;=$D113,IF(MONTH(INDEX(Dad_s_Date,$C113+8))=N$1,INDEX(Dad_s_Date,$C113+8),""),"")&amp;
IF($C113+9&lt;=$D113,IF(MONTH(INDEX(Dad_s_Date,$C113+9))=N$1,INDEX(Dad_s_Date,$C113+9),""),"")&amp;
IF($C113+10&lt;=$D113,IF(MONTH(INDEX(Dad_s_Date,$C113+10))=N$1,INDEX(Dad_s_Date,$C113+10),""),"")&amp;
IF($C113+11&lt;=$D113,IF(MONTH(INDEX(Dad_s_Date,$C113+11))=N$1,INDEX(Dad_s_Date,$C113+11),""),""),IF(MONTH($A113)=N$1,$A113,""))</f>
        <v/>
      </c>
      <c r="O113" s="16" t="str" cm="1">
        <f t="array" ref="O113">IF($E113="Yes",IF($C113&lt;=$D113,IF(MONTH(INDEX(Dad_s_Date,$C113))=O$1,INDEX(Dad_s_Date,$C113),""),"")&amp;
IF($C113+1&lt;=$D113,IF(MONTH(INDEX(Dad_s_Date,$C113+1))=O$1,INDEX(Dad_s_Date,$C113+1),""),"")&amp;
IF($C113+2&lt;=$D113,IF(MONTH(INDEX(Dad_s_Date,$C113+2))=O$1,INDEX(Dad_s_Date,$C113+2),""),"")&amp;
IF($C113+3&lt;=$D113,IF(MONTH(INDEX(Dad_s_Date,$C113+3))=O$1,INDEX(Dad_s_Date,$C113+3),""),"")&amp;
IF($C113+4&lt;=$D113,IF(MONTH(INDEX(Dad_s_Date,$C113+4))=O$1,INDEX(Dad_s_Date,$C113+4),""),"")&amp;
IF($C113+5&lt;=$D113,IF(MONTH(INDEX(Dad_s_Date,$C113+5))=O$1,INDEX(Dad_s_Date,$C113+5),""),"")&amp;
IF($C113+6&lt;=$D113,IF(MONTH(INDEX(Dad_s_Date,$C113+6))=O$1,INDEX(Dad_s_Date,$C113+6),""),"")&amp;
IF($C113+7&lt;=$D113,IF(MONTH(INDEX(Dad_s_Date,$C113+7))=O$1,INDEX(Dad_s_Date,$C113+7),""),"")&amp;
IF($C113+8&lt;=$D113,IF(MONTH(INDEX(Dad_s_Date,$C113+8))=O$1,INDEX(Dad_s_Date,$C113+8),""),"")&amp;
IF($C113+9&lt;=$D113,IF(MONTH(INDEX(Dad_s_Date,$C113+9))=O$1,INDEX(Dad_s_Date,$C113+9),""),"")&amp;
IF($C113+10&lt;=$D113,IF(MONTH(INDEX(Dad_s_Date,$C113+10))=O$1,INDEX(Dad_s_Date,$C113+10),""),"")&amp;
IF($C113+11&lt;=$D113,IF(MONTH(INDEX(Dad_s_Date,$C113+11))=O$1,INDEX(Dad_s_Date,$C113+11),""),""),IF(MONTH($A113)=O$1,$A113,""))</f>
        <v/>
      </c>
      <c r="P113" s="16" cm="1">
        <f t="array" ref="P113">IF($E113="Yes",IF($C113&lt;=$D113,IF(MONTH(INDEX(Dad_s_Date,$C113))=P$1,INDEX(Dad_s_Date,$C113),""),"")&amp;
IF($C113+1&lt;=$D113,IF(MONTH(INDEX(Dad_s_Date,$C113+1))=P$1,INDEX(Dad_s_Date,$C113+1),""),"")&amp;
IF($C113+2&lt;=$D113,IF(MONTH(INDEX(Dad_s_Date,$C113+2))=P$1,INDEX(Dad_s_Date,$C113+2),""),"")&amp;
IF($C113+3&lt;=$D113,IF(MONTH(INDEX(Dad_s_Date,$C113+3))=P$1,INDEX(Dad_s_Date,$C113+3),""),"")&amp;
IF($C113+4&lt;=$D113,IF(MONTH(INDEX(Dad_s_Date,$C113+4))=P$1,INDEX(Dad_s_Date,$C113+4),""),"")&amp;
IF($C113+5&lt;=$D113,IF(MONTH(INDEX(Dad_s_Date,$C113+5))=P$1,INDEX(Dad_s_Date,$C113+5),""),"")&amp;
IF($C113+6&lt;=$D113,IF(MONTH(INDEX(Dad_s_Date,$C113+6))=P$1,INDEX(Dad_s_Date,$C113+6),""),"")&amp;
IF($C113+7&lt;=$D113,IF(MONTH(INDEX(Dad_s_Date,$C113+7))=P$1,INDEX(Dad_s_Date,$C113+7),""),"")&amp;
IF($C113+8&lt;=$D113,IF(MONTH(INDEX(Dad_s_Date,$C113+8))=P$1,INDEX(Dad_s_Date,$C113+8),""),"")&amp;
IF($C113+9&lt;=$D113,IF(MONTH(INDEX(Dad_s_Date,$C113+9))=P$1,INDEX(Dad_s_Date,$C113+9),""),"")&amp;
IF($C113+10&lt;=$D113,IF(MONTH(INDEX(Dad_s_Date,$C113+10))=P$1,INDEX(Dad_s_Date,$C113+10),""),"")&amp;
IF($C113+11&lt;=$D113,IF(MONTH(INDEX(Dad_s_Date,$C113+11))=P$1,INDEX(Dad_s_Date,$C113+11),""),""),IF(MONTH($A113)=P$1,$A113,""))</f>
        <v>55086</v>
      </c>
      <c r="Q113" s="16" t="str" cm="1">
        <f t="array" ref="Q113">IF($E113="Yes",IF($C113&lt;=$D113,IF(MONTH(INDEX(Dad_s_Date,$C113))=Q$1,INDEX(Dad_s_Date,$C113),""),"")&amp;
IF($C113+1&lt;=$D113,IF(MONTH(INDEX(Dad_s_Date,$C113+1))=Q$1,INDEX(Dad_s_Date,$C113+1),""),"")&amp;
IF($C113+2&lt;=$D113,IF(MONTH(INDEX(Dad_s_Date,$C113+2))=Q$1,INDEX(Dad_s_Date,$C113+2),""),"")&amp;
IF($C113+3&lt;=$D113,IF(MONTH(INDEX(Dad_s_Date,$C113+3))=Q$1,INDEX(Dad_s_Date,$C113+3),""),"")&amp;
IF($C113+4&lt;=$D113,IF(MONTH(INDEX(Dad_s_Date,$C113+4))=Q$1,INDEX(Dad_s_Date,$C113+4),""),"")&amp;
IF($C113+5&lt;=$D113,IF(MONTH(INDEX(Dad_s_Date,$C113+5))=Q$1,INDEX(Dad_s_Date,$C113+5),""),"")&amp;
IF($C113+6&lt;=$D113,IF(MONTH(INDEX(Dad_s_Date,$C113+6))=Q$1,INDEX(Dad_s_Date,$C113+6),""),"")&amp;
IF($C113+7&lt;=$D113,IF(MONTH(INDEX(Dad_s_Date,$C113+7))=Q$1,INDEX(Dad_s_Date,$C113+7),""),"")&amp;
IF($C113+8&lt;=$D113,IF(MONTH(INDEX(Dad_s_Date,$C113+8))=Q$1,INDEX(Dad_s_Date,$C113+8),""),"")&amp;
IF($C113+9&lt;=$D113,IF(MONTH(INDEX(Dad_s_Date,$C113+9))=Q$1,INDEX(Dad_s_Date,$C113+9),""),"")&amp;
IF($C113+10&lt;=$D113,IF(MONTH(INDEX(Dad_s_Date,$C113+10))=Q$1,INDEX(Dad_s_Date,$C113+10),""),"")&amp;
IF($C113+11&lt;=$D113,IF(MONTH(INDEX(Dad_s_Date,$C113+11))=Q$1,INDEX(Dad_s_Date,$C113+11),""),""),IF(MONTH($A113)=Q$1,$A113,""))</f>
        <v/>
      </c>
      <c r="R113" s="17" t="str" cm="1">
        <f t="array" ref="R113">IF($E113="Yes",IF($C113&lt;=$D113,IF(MONTH(INDEX(Dad_s_Date,$C113))=R$1,INDEX(Dad_s_Date,$C113),""),"")&amp;
IF($C113+1&lt;=$D113,IF(MONTH(INDEX(Dad_s_Date,$C113+1))=R$1,INDEX(Dad_s_Date,$C113+1),""),"")&amp;
IF($C113+2&lt;=$D113,IF(MONTH(INDEX(Dad_s_Date,$C113+2))=R$1,INDEX(Dad_s_Date,$C113+2),""),"")&amp;
IF($C113+3&lt;=$D113,IF(MONTH(INDEX(Dad_s_Date,$C113+3))=R$1,INDEX(Dad_s_Date,$C113+3),""),"")&amp;
IF($C113+4&lt;=$D113,IF(MONTH(INDEX(Dad_s_Date,$C113+4))=R$1,INDEX(Dad_s_Date,$C113+4),""),"")&amp;
IF($C113+5&lt;=$D113,IF(MONTH(INDEX(Dad_s_Date,$C113+5))=R$1,INDEX(Dad_s_Date,$C113+5),""),"")&amp;
IF($C113+6&lt;=$D113,IF(MONTH(INDEX(Dad_s_Date,$C113+6))=R$1,INDEX(Dad_s_Date,$C113+6),""),"")&amp;
IF($C113+7&lt;=$D113,IF(MONTH(INDEX(Dad_s_Date,$C113+7))=R$1,INDEX(Dad_s_Date,$C113+7),""),"")&amp;
IF($C113+8&lt;=$D113,IF(MONTH(INDEX(Dad_s_Date,$C113+8))=R$1,INDEX(Dad_s_Date,$C113+8),""),"")&amp;
IF($C113+9&lt;=$D113,IF(MONTH(INDEX(Dad_s_Date,$C113+9))=R$1,INDEX(Dad_s_Date,$C113+9),""),"")&amp;
IF($C113+10&lt;=$D113,IF(MONTH(INDEX(Dad_s_Date,$C113+10))=R$1,INDEX(Dad_s_Date,$C113+10),""),"")&amp;
IF($C113+11&lt;=$D113,IF(MONTH(INDEX(Dad_s_Date,$C113+11))=R$1,INDEX(Dad_s_Date,$C113+11),""),""),IF(MONTH($A113)=R$1,$A113,""))</f>
        <v/>
      </c>
    </row>
    <row r="114" spans="1:18" x14ac:dyDescent="0.35">
      <c r="E114" s="5" t="str">
        <f t="shared" si="1"/>
        <v/>
      </c>
      <c r="F114" s="6">
        <v>2051</v>
      </c>
      <c r="G114" s="21" t="s">
        <v>5</v>
      </c>
      <c r="H114" s="21" t="s">
        <v>6</v>
      </c>
      <c r="I114" s="21" t="s">
        <v>7</v>
      </c>
      <c r="J114" s="21" t="s">
        <v>8</v>
      </c>
      <c r="K114" s="21" t="s">
        <v>9</v>
      </c>
      <c r="L114" s="21" t="s">
        <v>10</v>
      </c>
      <c r="M114" s="21" t="s">
        <v>16</v>
      </c>
      <c r="N114" s="21" t="s">
        <v>11</v>
      </c>
      <c r="O114" s="21" t="s">
        <v>12</v>
      </c>
      <c r="P114" s="21" t="s">
        <v>13</v>
      </c>
      <c r="Q114" s="21" t="s">
        <v>14</v>
      </c>
      <c r="R114" s="21" t="s">
        <v>15</v>
      </c>
    </row>
    <row r="115" spans="1:18" x14ac:dyDescent="0.35">
      <c r="A115" s="4">
        <f>INDEX(My_Date,MATCH(F114,My_Year,0))</f>
        <v>55341</v>
      </c>
      <c r="B115" s="4">
        <f>INDEX(My_Date,MATCH(F114,My_Year,1))</f>
        <v>55341</v>
      </c>
      <c r="C115" s="5">
        <f>MATCH(A115,My_Date,0)</f>
        <v>31</v>
      </c>
      <c r="D115" s="5">
        <f>MATCH(B115,My_Date,0)</f>
        <v>31</v>
      </c>
      <c r="E115" s="5" t="str">
        <f t="shared" si="1"/>
        <v/>
      </c>
      <c r="F115" s="6" t="s">
        <v>0</v>
      </c>
      <c r="G115" s="22" t="str" cm="1">
        <f t="array" ref="G115">IF($E115="Yes",IF($C115&lt;=$D115,IF(MONTH(INDEX(My_Date,$C115))=G$1,INDEX(My_Date,$C115),""),"")&amp;
IF($C115+1&lt;=$D115,IF(MONTH(INDEX(My_Date,$C115+1))=G$1,INDEX(My_Date,$C115+1),""),"")&amp;
IF($C115+2&lt;=$D115,IF(MONTH(INDEX(My_Date,$C115+2))=G$1,INDEX(My_Date,$C115+2),""),"")&amp;
IF($C115+3&lt;=$D115,IF(MONTH(INDEX(My_Date,$C115+3))=G$1,INDEX(My_Date,$C115+3),""),"")&amp;
IF($C115+4&lt;=$D115,IF(MONTH(INDEX(My_Date,$C115+4))=G$1,INDEX(My_Date,$C115+4),""),"")&amp;
IF($C115+5&lt;=$D115,IF(MONTH(INDEX(My_Date,$C115+5))=G$1,INDEX(My_Date,$C115+5),""),"")&amp;
IF($C115+6&lt;=$D115,IF(MONTH(INDEX(My_Date,$C115+6))=G$1,INDEX(My_Date,$C115+6),""),"")&amp;
IF($C115+7&lt;=$D115,IF(MONTH(INDEX(My_Date,$C115+7))=G$1,INDEX(My_Date,$C115+7),""),"")&amp;
IF($C115+8&lt;=$D115,IF(MONTH(INDEX(My_Date,$C115+8))=G$1,INDEX(My_Date,$C115+8),""),"")&amp;
IF($C115+9&lt;=$D115,IF(MONTH(INDEX(My_Date,$C115+9))=G$1,INDEX(My_Date,$C115+9),""),"")&amp;
IF($C115+10&lt;=$D115,IF(MONTH(INDEX(My_Date,$C115+10))=G$1,INDEX(My_Date,$C115+10),""),"")&amp;
IF($C115+11&lt;=$D115,IF(MONTH(INDEX(My_Date,$C115+11))=G$1,INDEX(My_Date,$C115+11),""),""),IF(MONTH($A115)=G$1,$A115,""))</f>
        <v/>
      </c>
      <c r="H115" s="23" t="str" cm="1">
        <f t="array" ref="H115">IF($E115="Yes",IF($C115&lt;=$D115,IF(MONTH(INDEX(My_Date,$C115))=H$1,INDEX(My_Date,$C115),""),"")&amp;
IF($C115+1&lt;=$D115,IF(MONTH(INDEX(My_Date,$C115+1))=H$1,INDEX(My_Date,$C115+1),""),"")&amp;
IF($C115+2&lt;=$D115,IF(MONTH(INDEX(My_Date,$C115+2))=H$1,INDEX(My_Date,$C115+2),""),"")&amp;
IF($C115+3&lt;=$D115,IF(MONTH(INDEX(My_Date,$C115+3))=H$1,INDEX(My_Date,$C115+3),""),"")&amp;
IF($C115+4&lt;=$D115,IF(MONTH(INDEX(My_Date,$C115+4))=H$1,INDEX(My_Date,$C115+4),""),"")&amp;
IF($C115+5&lt;=$D115,IF(MONTH(INDEX(My_Date,$C115+5))=H$1,INDEX(My_Date,$C115+5),""),"")&amp;
IF($C115+6&lt;=$D115,IF(MONTH(INDEX(My_Date,$C115+6))=H$1,INDEX(My_Date,$C115+6),""),"")&amp;
IF($C115+7&lt;=$D115,IF(MONTH(INDEX(My_Date,$C115+7))=H$1,INDEX(My_Date,$C115+7),""),"")&amp;
IF($C115+8&lt;=$D115,IF(MONTH(INDEX(My_Date,$C115+8))=H$1,INDEX(My_Date,$C115+8),""),"")&amp;
IF($C115+9&lt;=$D115,IF(MONTH(INDEX(My_Date,$C115+9))=H$1,INDEX(My_Date,$C115+9),""),"")&amp;
IF($C115+10&lt;=$D115,IF(MONTH(INDEX(My_Date,$C115+10))=H$1,INDEX(My_Date,$C115+10),""),"")&amp;
IF($C115+11&lt;=$D115,IF(MONTH(INDEX(My_Date,$C115+11))=H$1,INDEX(My_Date,$C115+11),""),""),IF(MONTH($A115)=H$1,$A115,""))</f>
        <v/>
      </c>
      <c r="I115" s="23" t="str" cm="1">
        <f t="array" ref="I115">IF($E115="Yes",IF($C115&lt;=$D115,IF(MONTH(INDEX(My_Date,$C115))=I$1,INDEX(My_Date,$C115),""),"")&amp;
IF($C115+1&lt;=$D115,IF(MONTH(INDEX(My_Date,$C115+1))=I$1,INDEX(My_Date,$C115+1),""),"")&amp;
IF($C115+2&lt;=$D115,IF(MONTH(INDEX(My_Date,$C115+2))=I$1,INDEX(My_Date,$C115+2),""),"")&amp;
IF($C115+3&lt;=$D115,IF(MONTH(INDEX(My_Date,$C115+3))=I$1,INDEX(My_Date,$C115+3),""),"")&amp;
IF($C115+4&lt;=$D115,IF(MONTH(INDEX(My_Date,$C115+4))=I$1,INDEX(My_Date,$C115+4),""),"")&amp;
IF($C115+5&lt;=$D115,IF(MONTH(INDEX(My_Date,$C115+5))=I$1,INDEX(My_Date,$C115+5),""),"")&amp;
IF($C115+6&lt;=$D115,IF(MONTH(INDEX(My_Date,$C115+6))=I$1,INDEX(My_Date,$C115+6),""),"")&amp;
IF($C115+7&lt;=$D115,IF(MONTH(INDEX(My_Date,$C115+7))=I$1,INDEX(My_Date,$C115+7),""),"")&amp;
IF($C115+8&lt;=$D115,IF(MONTH(INDEX(My_Date,$C115+8))=I$1,INDEX(My_Date,$C115+8),""),"")&amp;
IF($C115+9&lt;=$D115,IF(MONTH(INDEX(My_Date,$C115+9))=I$1,INDEX(My_Date,$C115+9),""),"")&amp;
IF($C115+10&lt;=$D115,IF(MONTH(INDEX(My_Date,$C115+10))=I$1,INDEX(My_Date,$C115+10),""),"")&amp;
IF($C115+11&lt;=$D115,IF(MONTH(INDEX(My_Date,$C115+11))=I$1,INDEX(My_Date,$C115+11),""),""),IF(MONTH($A115)=I$1,$A115,""))</f>
        <v/>
      </c>
      <c r="J115" s="23" t="str" cm="1">
        <f t="array" ref="J115">IF($E115="Yes",IF($C115&lt;=$D115,IF(MONTH(INDEX(My_Date,$C115))=J$1,INDEX(My_Date,$C115),""),"")&amp;
IF($C115+1&lt;=$D115,IF(MONTH(INDEX(My_Date,$C115+1))=J$1,INDEX(My_Date,$C115+1),""),"")&amp;
IF($C115+2&lt;=$D115,IF(MONTH(INDEX(My_Date,$C115+2))=J$1,INDEX(My_Date,$C115+2),""),"")&amp;
IF($C115+3&lt;=$D115,IF(MONTH(INDEX(My_Date,$C115+3))=J$1,INDEX(My_Date,$C115+3),""),"")&amp;
IF($C115+4&lt;=$D115,IF(MONTH(INDEX(My_Date,$C115+4))=J$1,INDEX(My_Date,$C115+4),""),"")&amp;
IF($C115+5&lt;=$D115,IF(MONTH(INDEX(My_Date,$C115+5))=J$1,INDEX(My_Date,$C115+5),""),"")&amp;
IF($C115+6&lt;=$D115,IF(MONTH(INDEX(My_Date,$C115+6))=J$1,INDEX(My_Date,$C115+6),""),"")&amp;
IF($C115+7&lt;=$D115,IF(MONTH(INDEX(My_Date,$C115+7))=J$1,INDEX(My_Date,$C115+7),""),"")&amp;
IF($C115+8&lt;=$D115,IF(MONTH(INDEX(My_Date,$C115+8))=J$1,INDEX(My_Date,$C115+8),""),"")&amp;
IF($C115+9&lt;=$D115,IF(MONTH(INDEX(My_Date,$C115+9))=J$1,INDEX(My_Date,$C115+9),""),"")&amp;
IF($C115+10&lt;=$D115,IF(MONTH(INDEX(My_Date,$C115+10))=J$1,INDEX(My_Date,$C115+10),""),"")&amp;
IF($C115+11&lt;=$D115,IF(MONTH(INDEX(My_Date,$C115+11))=J$1,INDEX(My_Date,$C115+11),""),""),IF(MONTH($A115)=J$1,$A115,""))</f>
        <v/>
      </c>
      <c r="K115" s="23" t="str" cm="1">
        <f t="array" ref="K115">IF($E115="Yes",IF($C115&lt;=$D115,IF(MONTH(INDEX(My_Date,$C115))=K$1,INDEX(My_Date,$C115),""),"")&amp;
IF($C115+1&lt;=$D115,IF(MONTH(INDEX(My_Date,$C115+1))=K$1,INDEX(My_Date,$C115+1),""),"")&amp;
IF($C115+2&lt;=$D115,IF(MONTH(INDEX(My_Date,$C115+2))=K$1,INDEX(My_Date,$C115+2),""),"")&amp;
IF($C115+3&lt;=$D115,IF(MONTH(INDEX(My_Date,$C115+3))=K$1,INDEX(My_Date,$C115+3),""),"")&amp;
IF($C115+4&lt;=$D115,IF(MONTH(INDEX(My_Date,$C115+4))=K$1,INDEX(My_Date,$C115+4),""),"")&amp;
IF($C115+5&lt;=$D115,IF(MONTH(INDEX(My_Date,$C115+5))=K$1,INDEX(My_Date,$C115+5),""),"")&amp;
IF($C115+6&lt;=$D115,IF(MONTH(INDEX(My_Date,$C115+6))=K$1,INDEX(My_Date,$C115+6),""),"")&amp;
IF($C115+7&lt;=$D115,IF(MONTH(INDEX(My_Date,$C115+7))=K$1,INDEX(My_Date,$C115+7),""),"")&amp;
IF($C115+8&lt;=$D115,IF(MONTH(INDEX(My_Date,$C115+8))=K$1,INDEX(My_Date,$C115+8),""),"")&amp;
IF($C115+9&lt;=$D115,IF(MONTH(INDEX(My_Date,$C115+9))=K$1,INDEX(My_Date,$C115+9),""),"")&amp;
IF($C115+10&lt;=$D115,IF(MONTH(INDEX(My_Date,$C115+10))=K$1,INDEX(My_Date,$C115+10),""),"")&amp;
IF($C115+11&lt;=$D115,IF(MONTH(INDEX(My_Date,$C115+11))=K$1,INDEX(My_Date,$C115+11),""),""),IF(MONTH($A115)=K$1,$A115,""))</f>
        <v/>
      </c>
      <c r="L115" s="23" t="str" cm="1">
        <f t="array" ref="L115">IF($E115="Yes",IF($C115&lt;=$D115,IF(MONTH(INDEX(My_Date,$C115))=L$1,INDEX(My_Date,$C115),""),"")&amp;
IF($C115+1&lt;=$D115,IF(MONTH(INDEX(My_Date,$C115+1))=L$1,INDEX(My_Date,$C115+1),""),"")&amp;
IF($C115+2&lt;=$D115,IF(MONTH(INDEX(My_Date,$C115+2))=L$1,INDEX(My_Date,$C115+2),""),"")&amp;
IF($C115+3&lt;=$D115,IF(MONTH(INDEX(My_Date,$C115+3))=L$1,INDEX(My_Date,$C115+3),""),"")&amp;
IF($C115+4&lt;=$D115,IF(MONTH(INDEX(My_Date,$C115+4))=L$1,INDEX(My_Date,$C115+4),""),"")&amp;
IF($C115+5&lt;=$D115,IF(MONTH(INDEX(My_Date,$C115+5))=L$1,INDEX(My_Date,$C115+5),""),"")&amp;
IF($C115+6&lt;=$D115,IF(MONTH(INDEX(My_Date,$C115+6))=L$1,INDEX(My_Date,$C115+6),""),"")&amp;
IF($C115+7&lt;=$D115,IF(MONTH(INDEX(My_Date,$C115+7))=L$1,INDEX(My_Date,$C115+7),""),"")&amp;
IF($C115+8&lt;=$D115,IF(MONTH(INDEX(My_Date,$C115+8))=L$1,INDEX(My_Date,$C115+8),""),"")&amp;
IF($C115+9&lt;=$D115,IF(MONTH(INDEX(My_Date,$C115+9))=L$1,INDEX(My_Date,$C115+9),""),"")&amp;
IF($C115+10&lt;=$D115,IF(MONTH(INDEX(My_Date,$C115+10))=L$1,INDEX(My_Date,$C115+10),""),"")&amp;
IF($C115+11&lt;=$D115,IF(MONTH(INDEX(My_Date,$C115+11))=L$1,INDEX(My_Date,$C115+11),""),""),IF(MONTH($A115)=L$1,$A115,""))</f>
        <v/>
      </c>
      <c r="M115" s="23" cm="1">
        <f t="array" ref="M115">IF($E115="Yes",IF($C115&lt;=$D115,IF(MONTH(INDEX(My_Date,$C115))=M$1,INDEX(My_Date,$C115),""),"")&amp;
IF($C115+1&lt;=$D115,IF(MONTH(INDEX(My_Date,$C115+1))=M$1,INDEX(My_Date,$C115+1),""),"")&amp;
IF($C115+2&lt;=$D115,IF(MONTH(INDEX(My_Date,$C115+2))=M$1,INDEX(My_Date,$C115+2),""),"")&amp;
IF($C115+3&lt;=$D115,IF(MONTH(INDEX(My_Date,$C115+3))=M$1,INDEX(My_Date,$C115+3),""),"")&amp;
IF($C115+4&lt;=$D115,IF(MONTH(INDEX(My_Date,$C115+4))=M$1,INDEX(My_Date,$C115+4),""),"")&amp;
IF($C115+5&lt;=$D115,IF(MONTH(INDEX(My_Date,$C115+5))=M$1,INDEX(My_Date,$C115+5),""),"")&amp;
IF($C115+6&lt;=$D115,IF(MONTH(INDEX(My_Date,$C115+6))=M$1,INDEX(My_Date,$C115+6),""),"")&amp;
IF($C115+7&lt;=$D115,IF(MONTH(INDEX(My_Date,$C115+7))=M$1,INDEX(My_Date,$C115+7),""),"")&amp;
IF($C115+8&lt;=$D115,IF(MONTH(INDEX(My_Date,$C115+8))=M$1,INDEX(My_Date,$C115+8),""),"")&amp;
IF($C115+9&lt;=$D115,IF(MONTH(INDEX(My_Date,$C115+9))=M$1,INDEX(My_Date,$C115+9),""),"")&amp;
IF($C115+10&lt;=$D115,IF(MONTH(INDEX(My_Date,$C115+10))=M$1,INDEX(My_Date,$C115+10),""),"")&amp;
IF($C115+11&lt;=$D115,IF(MONTH(INDEX(My_Date,$C115+11))=M$1,INDEX(My_Date,$C115+11),""),""),IF(MONTH($A115)=M$1,$A115,""))</f>
        <v>55341</v>
      </c>
      <c r="N115" s="23" t="str" cm="1">
        <f t="array" ref="N115">IF($E115="Yes",IF($C115&lt;=$D115,IF(MONTH(INDEX(My_Date,$C115))=N$1,INDEX(My_Date,$C115),""),"")&amp;
IF($C115+1&lt;=$D115,IF(MONTH(INDEX(My_Date,$C115+1))=N$1,INDEX(My_Date,$C115+1),""),"")&amp;
IF($C115+2&lt;=$D115,IF(MONTH(INDEX(My_Date,$C115+2))=N$1,INDEX(My_Date,$C115+2),""),"")&amp;
IF($C115+3&lt;=$D115,IF(MONTH(INDEX(My_Date,$C115+3))=N$1,INDEX(My_Date,$C115+3),""),"")&amp;
IF($C115+4&lt;=$D115,IF(MONTH(INDEX(My_Date,$C115+4))=N$1,INDEX(My_Date,$C115+4),""),"")&amp;
IF($C115+5&lt;=$D115,IF(MONTH(INDEX(My_Date,$C115+5))=N$1,INDEX(My_Date,$C115+5),""),"")&amp;
IF($C115+6&lt;=$D115,IF(MONTH(INDEX(My_Date,$C115+6))=N$1,INDEX(My_Date,$C115+6),""),"")&amp;
IF($C115+7&lt;=$D115,IF(MONTH(INDEX(My_Date,$C115+7))=N$1,INDEX(My_Date,$C115+7),""),"")&amp;
IF($C115+8&lt;=$D115,IF(MONTH(INDEX(My_Date,$C115+8))=N$1,INDEX(My_Date,$C115+8),""),"")&amp;
IF($C115+9&lt;=$D115,IF(MONTH(INDEX(My_Date,$C115+9))=N$1,INDEX(My_Date,$C115+9),""),"")&amp;
IF($C115+10&lt;=$D115,IF(MONTH(INDEX(My_Date,$C115+10))=N$1,INDEX(My_Date,$C115+10),""),"")&amp;
IF($C115+11&lt;=$D115,IF(MONTH(INDEX(My_Date,$C115+11))=N$1,INDEX(My_Date,$C115+11),""),""),IF(MONTH($A115)=N$1,$A115,""))</f>
        <v/>
      </c>
      <c r="O115" s="23" t="str" cm="1">
        <f t="array" ref="O115">IF($E115="Yes",IF($C115&lt;=$D115,IF(MONTH(INDEX(My_Date,$C115))=O$1,INDEX(My_Date,$C115),""),"")&amp;
IF($C115+1&lt;=$D115,IF(MONTH(INDEX(My_Date,$C115+1))=O$1,INDEX(My_Date,$C115+1),""),"")&amp;
IF($C115+2&lt;=$D115,IF(MONTH(INDEX(My_Date,$C115+2))=O$1,INDEX(My_Date,$C115+2),""),"")&amp;
IF($C115+3&lt;=$D115,IF(MONTH(INDEX(My_Date,$C115+3))=O$1,INDEX(My_Date,$C115+3),""),"")&amp;
IF($C115+4&lt;=$D115,IF(MONTH(INDEX(My_Date,$C115+4))=O$1,INDEX(My_Date,$C115+4),""),"")&amp;
IF($C115+5&lt;=$D115,IF(MONTH(INDEX(My_Date,$C115+5))=O$1,INDEX(My_Date,$C115+5),""),"")&amp;
IF($C115+6&lt;=$D115,IF(MONTH(INDEX(My_Date,$C115+6))=O$1,INDEX(My_Date,$C115+6),""),"")&amp;
IF($C115+7&lt;=$D115,IF(MONTH(INDEX(My_Date,$C115+7))=O$1,INDEX(My_Date,$C115+7),""),"")&amp;
IF($C115+8&lt;=$D115,IF(MONTH(INDEX(My_Date,$C115+8))=O$1,INDEX(My_Date,$C115+8),""),"")&amp;
IF($C115+9&lt;=$D115,IF(MONTH(INDEX(My_Date,$C115+9))=O$1,INDEX(My_Date,$C115+9),""),"")&amp;
IF($C115+10&lt;=$D115,IF(MONTH(INDEX(My_Date,$C115+10))=O$1,INDEX(My_Date,$C115+10),""),"")&amp;
IF($C115+11&lt;=$D115,IF(MONTH(INDEX(My_Date,$C115+11))=O$1,INDEX(My_Date,$C115+11),""),""),IF(MONTH($A115)=O$1,$A115,""))</f>
        <v/>
      </c>
      <c r="P115" s="23" t="str" cm="1">
        <f t="array" ref="P115">IF($E115="Yes",IF($C115&lt;=$D115,IF(MONTH(INDEX(My_Date,$C115))=P$1,INDEX(My_Date,$C115),""),"")&amp;
IF($C115+1&lt;=$D115,IF(MONTH(INDEX(My_Date,$C115+1))=P$1,INDEX(My_Date,$C115+1),""),"")&amp;
IF($C115+2&lt;=$D115,IF(MONTH(INDEX(My_Date,$C115+2))=P$1,INDEX(My_Date,$C115+2),""),"")&amp;
IF($C115+3&lt;=$D115,IF(MONTH(INDEX(My_Date,$C115+3))=P$1,INDEX(My_Date,$C115+3),""),"")&amp;
IF($C115+4&lt;=$D115,IF(MONTH(INDEX(My_Date,$C115+4))=P$1,INDEX(My_Date,$C115+4),""),"")&amp;
IF($C115+5&lt;=$D115,IF(MONTH(INDEX(My_Date,$C115+5))=P$1,INDEX(My_Date,$C115+5),""),"")&amp;
IF($C115+6&lt;=$D115,IF(MONTH(INDEX(My_Date,$C115+6))=P$1,INDEX(My_Date,$C115+6),""),"")&amp;
IF($C115+7&lt;=$D115,IF(MONTH(INDEX(My_Date,$C115+7))=P$1,INDEX(My_Date,$C115+7),""),"")&amp;
IF($C115+8&lt;=$D115,IF(MONTH(INDEX(My_Date,$C115+8))=P$1,INDEX(My_Date,$C115+8),""),"")&amp;
IF($C115+9&lt;=$D115,IF(MONTH(INDEX(My_Date,$C115+9))=P$1,INDEX(My_Date,$C115+9),""),"")&amp;
IF($C115+10&lt;=$D115,IF(MONTH(INDEX(My_Date,$C115+10))=P$1,INDEX(My_Date,$C115+10),""),"")&amp;
IF($C115+11&lt;=$D115,IF(MONTH(INDEX(My_Date,$C115+11))=P$1,INDEX(My_Date,$C115+11),""),""),IF(MONTH($A115)=P$1,$A115,""))</f>
        <v/>
      </c>
      <c r="Q115" s="23" t="str" cm="1">
        <f t="array" ref="Q115">IF($E115="Yes",IF($C115&lt;=$D115,IF(MONTH(INDEX(My_Date,$C115))=Q$1,INDEX(My_Date,$C115),""),"")&amp;
IF($C115+1&lt;=$D115,IF(MONTH(INDEX(My_Date,$C115+1))=Q$1,INDEX(My_Date,$C115+1),""),"")&amp;
IF($C115+2&lt;=$D115,IF(MONTH(INDEX(My_Date,$C115+2))=Q$1,INDEX(My_Date,$C115+2),""),"")&amp;
IF($C115+3&lt;=$D115,IF(MONTH(INDEX(My_Date,$C115+3))=Q$1,INDEX(My_Date,$C115+3),""),"")&amp;
IF($C115+4&lt;=$D115,IF(MONTH(INDEX(My_Date,$C115+4))=Q$1,INDEX(My_Date,$C115+4),""),"")&amp;
IF($C115+5&lt;=$D115,IF(MONTH(INDEX(My_Date,$C115+5))=Q$1,INDEX(My_Date,$C115+5),""),"")&amp;
IF($C115+6&lt;=$D115,IF(MONTH(INDEX(My_Date,$C115+6))=Q$1,INDEX(My_Date,$C115+6),""),"")&amp;
IF($C115+7&lt;=$D115,IF(MONTH(INDEX(My_Date,$C115+7))=Q$1,INDEX(My_Date,$C115+7),""),"")&amp;
IF($C115+8&lt;=$D115,IF(MONTH(INDEX(My_Date,$C115+8))=Q$1,INDEX(My_Date,$C115+8),""),"")&amp;
IF($C115+9&lt;=$D115,IF(MONTH(INDEX(My_Date,$C115+9))=Q$1,INDEX(My_Date,$C115+9),""),"")&amp;
IF($C115+10&lt;=$D115,IF(MONTH(INDEX(My_Date,$C115+10))=Q$1,INDEX(My_Date,$C115+10),""),"")&amp;
IF($C115+11&lt;=$D115,IF(MONTH(INDEX(My_Date,$C115+11))=Q$1,INDEX(My_Date,$C115+11),""),""),IF(MONTH($A115)=Q$1,$A115,""))</f>
        <v/>
      </c>
      <c r="R115" s="24" t="str" cm="1">
        <f t="array" ref="R115">IF($E115="Yes",IF($C115&lt;=$D115,IF(MONTH(INDEX(My_Date,$C115))=R$1,INDEX(My_Date,$C115),""),"")&amp;
IF($C115+1&lt;=$D115,IF(MONTH(INDEX(My_Date,$C115+1))=R$1,INDEX(My_Date,$C115+1),""),"")&amp;
IF($C115+2&lt;=$D115,IF(MONTH(INDEX(My_Date,$C115+2))=R$1,INDEX(My_Date,$C115+2),""),"")&amp;
IF($C115+3&lt;=$D115,IF(MONTH(INDEX(My_Date,$C115+3))=R$1,INDEX(My_Date,$C115+3),""),"")&amp;
IF($C115+4&lt;=$D115,IF(MONTH(INDEX(My_Date,$C115+4))=R$1,INDEX(My_Date,$C115+4),""),"")&amp;
IF($C115+5&lt;=$D115,IF(MONTH(INDEX(My_Date,$C115+5))=R$1,INDEX(My_Date,$C115+5),""),"")&amp;
IF($C115+6&lt;=$D115,IF(MONTH(INDEX(My_Date,$C115+6))=R$1,INDEX(My_Date,$C115+6),""),"")&amp;
IF($C115+7&lt;=$D115,IF(MONTH(INDEX(My_Date,$C115+7))=R$1,INDEX(My_Date,$C115+7),""),"")&amp;
IF($C115+8&lt;=$D115,IF(MONTH(INDEX(My_Date,$C115+8))=R$1,INDEX(My_Date,$C115+8),""),"")&amp;
IF($C115+9&lt;=$D115,IF(MONTH(INDEX(My_Date,$C115+9))=R$1,INDEX(My_Date,$C115+9),""),"")&amp;
IF($C115+10&lt;=$D115,IF(MONTH(INDEX(My_Date,$C115+10))=R$1,INDEX(My_Date,$C115+10),""),"")&amp;
IF($C115+11&lt;=$D115,IF(MONTH(INDEX(My_Date,$C115+11))=R$1,INDEX(My_Date,$C115+11),""),""),IF(MONTH($A115)=R$1,$A115,""))</f>
        <v/>
      </c>
    </row>
    <row r="116" spans="1:18" x14ac:dyDescent="0.35">
      <c r="A116" s="4">
        <f>INDEX(Mom_s_Date,MATCH(F114,Mom_Year,0))</f>
        <v>55311</v>
      </c>
      <c r="B116" s="4">
        <f>INDEX(Mom_s_Date,MATCH(F114,Mom_Year,1))</f>
        <v>55311</v>
      </c>
      <c r="C116" s="5">
        <f>MATCH(A116,Mom_s_Date,0)</f>
        <v>31</v>
      </c>
      <c r="D116" s="5">
        <f>MATCH(B116,Mom_s_Date,0)</f>
        <v>31</v>
      </c>
      <c r="E116" s="5" t="str">
        <f t="shared" si="1"/>
        <v/>
      </c>
      <c r="F116" s="6" t="s">
        <v>1</v>
      </c>
      <c r="G116" s="18" t="str" cm="1">
        <f t="array" ref="G116">IF($E116="Yes",IF($C116&lt;=$D116,IF(MONTH(INDEX(Mom_s_Date,$C116))=G$1,INDEX(Mom_s_Date,$C116),""),"")&amp;
IF($C116+1&lt;=$D116,IF(MONTH(INDEX(Mom_s_Date,$C116+1))=G$1,INDEX(Mom_s_Date,$C116+1),""),"")&amp;
IF($C116+2&lt;=$D116,IF(MONTH(INDEX(Mom_s_Date,$C116+2))=G$1,INDEX(Mom_s_Date,$C116+2),""),"")&amp;
IF($C116+3&lt;=$D116,IF(MONTH(INDEX(Mom_s_Date,$C116+3))=G$1,INDEX(Mom_s_Date,$C116+3),""),"")&amp;
IF($C116+4&lt;=$D116,IF(MONTH(INDEX(Mom_s_Date,$C116+4))=G$1,INDEX(Mom_s_Date,$C116+4),""),"")&amp;
IF($C116+5&lt;=$D116,IF(MONTH(INDEX(Mom_s_Date,$C116+5))=G$1,INDEX(Mom_s_Date,$C116+5),""),"")&amp;
IF($C116+6&lt;=$D116,IF(MONTH(INDEX(Mom_s_Date,$C116+6))=G$1,INDEX(Mom_s_Date,$C116+6),""),"")&amp;
IF($C116+7&lt;=$D116,IF(MONTH(INDEX(Mom_s_Date,$C116+7))=G$1,INDEX(Mom_s_Date,$C116+7),""),"")&amp;
IF($C116+8&lt;=$D116,IF(MONTH(INDEX(Mom_s_Date,$C116+8))=G$1,INDEX(Mom_s_Date,$C116+8),""),"")&amp;
IF($C116+9&lt;=$D116,IF(MONTH(INDEX(Mom_s_Date,$C116+9))=G$1,INDEX(Mom_s_Date,$C116+9),""),"")&amp;
IF($C116+10&lt;=$D116,IF(MONTH(INDEX(Mom_s_Date,$C116+10))=G$1,INDEX(Mom_s_Date,$C116+10),""),"")&amp;
IF($C116+11&lt;=$D116,IF(MONTH(INDEX(Mom_s_Date,$C116+11))=G$1,INDEX(Mom_s_Date,$C116+11),""),""),IF(MONTH($A116)=G$1,$A116,""))</f>
        <v/>
      </c>
      <c r="H116" s="14" t="str" cm="1">
        <f t="array" ref="H116">IF($E116="Yes",IF($C116&lt;=$D116,IF(MONTH(INDEX(Mom_s_Date,$C116))=H$1,INDEX(Mom_s_Date,$C116),""),"")&amp;
IF($C116+1&lt;=$D116,IF(MONTH(INDEX(Mom_s_Date,$C116+1))=H$1,INDEX(Mom_s_Date,$C116+1),""),"")&amp;
IF($C116+2&lt;=$D116,IF(MONTH(INDEX(Mom_s_Date,$C116+2))=H$1,INDEX(Mom_s_Date,$C116+2),""),"")&amp;
IF($C116+3&lt;=$D116,IF(MONTH(INDEX(Mom_s_Date,$C116+3))=H$1,INDEX(Mom_s_Date,$C116+3),""),"")&amp;
IF($C116+4&lt;=$D116,IF(MONTH(INDEX(Mom_s_Date,$C116+4))=H$1,INDEX(Mom_s_Date,$C116+4),""),"")&amp;
IF($C116+5&lt;=$D116,IF(MONTH(INDEX(Mom_s_Date,$C116+5))=H$1,INDEX(Mom_s_Date,$C116+5),""),"")&amp;
IF($C116+6&lt;=$D116,IF(MONTH(INDEX(Mom_s_Date,$C116+6))=H$1,INDEX(Mom_s_Date,$C116+6),""),"")&amp;
IF($C116+7&lt;=$D116,IF(MONTH(INDEX(Mom_s_Date,$C116+7))=H$1,INDEX(Mom_s_Date,$C116+7),""),"")&amp;
IF($C116+8&lt;=$D116,IF(MONTH(INDEX(Mom_s_Date,$C116+8))=H$1,INDEX(Mom_s_Date,$C116+8),""),"")&amp;
IF($C116+9&lt;=$D116,IF(MONTH(INDEX(Mom_s_Date,$C116+9))=H$1,INDEX(Mom_s_Date,$C116+9),""),"")&amp;
IF($C116+10&lt;=$D116,IF(MONTH(INDEX(Mom_s_Date,$C116+10))=H$1,INDEX(Mom_s_Date,$C116+10),""),"")&amp;
IF($C116+11&lt;=$D116,IF(MONTH(INDEX(Mom_s_Date,$C116+11))=H$1,INDEX(Mom_s_Date,$C116+11),""),""),IF(MONTH($A116)=H$1,$A116,""))</f>
        <v/>
      </c>
      <c r="I116" s="14" t="str" cm="1">
        <f t="array" ref="I116">IF($E116="Yes",IF($C116&lt;=$D116,IF(MONTH(INDEX(Mom_s_Date,$C116))=I$1,INDEX(Mom_s_Date,$C116),""),"")&amp;
IF($C116+1&lt;=$D116,IF(MONTH(INDEX(Mom_s_Date,$C116+1))=I$1,INDEX(Mom_s_Date,$C116+1),""),"")&amp;
IF($C116+2&lt;=$D116,IF(MONTH(INDEX(Mom_s_Date,$C116+2))=I$1,INDEX(Mom_s_Date,$C116+2),""),"")&amp;
IF($C116+3&lt;=$D116,IF(MONTH(INDEX(Mom_s_Date,$C116+3))=I$1,INDEX(Mom_s_Date,$C116+3),""),"")&amp;
IF($C116+4&lt;=$D116,IF(MONTH(INDEX(Mom_s_Date,$C116+4))=I$1,INDEX(Mom_s_Date,$C116+4),""),"")&amp;
IF($C116+5&lt;=$D116,IF(MONTH(INDEX(Mom_s_Date,$C116+5))=I$1,INDEX(Mom_s_Date,$C116+5),""),"")&amp;
IF($C116+6&lt;=$D116,IF(MONTH(INDEX(Mom_s_Date,$C116+6))=I$1,INDEX(Mom_s_Date,$C116+6),""),"")&amp;
IF($C116+7&lt;=$D116,IF(MONTH(INDEX(Mom_s_Date,$C116+7))=I$1,INDEX(Mom_s_Date,$C116+7),""),"")&amp;
IF($C116+8&lt;=$D116,IF(MONTH(INDEX(Mom_s_Date,$C116+8))=I$1,INDEX(Mom_s_Date,$C116+8),""),"")&amp;
IF($C116+9&lt;=$D116,IF(MONTH(INDEX(Mom_s_Date,$C116+9))=I$1,INDEX(Mom_s_Date,$C116+9),""),"")&amp;
IF($C116+10&lt;=$D116,IF(MONTH(INDEX(Mom_s_Date,$C116+10))=I$1,INDEX(Mom_s_Date,$C116+10),""),"")&amp;
IF($C116+11&lt;=$D116,IF(MONTH(INDEX(Mom_s_Date,$C116+11))=I$1,INDEX(Mom_s_Date,$C116+11),""),""),IF(MONTH($A116)=I$1,$A116,""))</f>
        <v/>
      </c>
      <c r="J116" s="14" t="str" cm="1">
        <f t="array" ref="J116">IF($E116="Yes",IF($C116&lt;=$D116,IF(MONTH(INDEX(Mom_s_Date,$C116))=J$1,INDEX(Mom_s_Date,$C116),""),"")&amp;
IF($C116+1&lt;=$D116,IF(MONTH(INDEX(Mom_s_Date,$C116+1))=J$1,INDEX(Mom_s_Date,$C116+1),""),"")&amp;
IF($C116+2&lt;=$D116,IF(MONTH(INDEX(Mom_s_Date,$C116+2))=J$1,INDEX(Mom_s_Date,$C116+2),""),"")&amp;
IF($C116+3&lt;=$D116,IF(MONTH(INDEX(Mom_s_Date,$C116+3))=J$1,INDEX(Mom_s_Date,$C116+3),""),"")&amp;
IF($C116+4&lt;=$D116,IF(MONTH(INDEX(Mom_s_Date,$C116+4))=J$1,INDEX(Mom_s_Date,$C116+4),""),"")&amp;
IF($C116+5&lt;=$D116,IF(MONTH(INDEX(Mom_s_Date,$C116+5))=J$1,INDEX(Mom_s_Date,$C116+5),""),"")&amp;
IF($C116+6&lt;=$D116,IF(MONTH(INDEX(Mom_s_Date,$C116+6))=J$1,INDEX(Mom_s_Date,$C116+6),""),"")&amp;
IF($C116+7&lt;=$D116,IF(MONTH(INDEX(Mom_s_Date,$C116+7))=J$1,INDEX(Mom_s_Date,$C116+7),""),"")&amp;
IF($C116+8&lt;=$D116,IF(MONTH(INDEX(Mom_s_Date,$C116+8))=J$1,INDEX(Mom_s_Date,$C116+8),""),"")&amp;
IF($C116+9&lt;=$D116,IF(MONTH(INDEX(Mom_s_Date,$C116+9))=J$1,INDEX(Mom_s_Date,$C116+9),""),"")&amp;
IF($C116+10&lt;=$D116,IF(MONTH(INDEX(Mom_s_Date,$C116+10))=J$1,INDEX(Mom_s_Date,$C116+10),""),"")&amp;
IF($C116+11&lt;=$D116,IF(MONTH(INDEX(Mom_s_Date,$C116+11))=J$1,INDEX(Mom_s_Date,$C116+11),""),""),IF(MONTH($A116)=J$1,$A116,""))</f>
        <v/>
      </c>
      <c r="K116" s="14" t="str" cm="1">
        <f t="array" ref="K116">IF($E116="Yes",IF($C116&lt;=$D116,IF(MONTH(INDEX(Mom_s_Date,$C116))=K$1,INDEX(Mom_s_Date,$C116),""),"")&amp;
IF($C116+1&lt;=$D116,IF(MONTH(INDEX(Mom_s_Date,$C116+1))=K$1,INDEX(Mom_s_Date,$C116+1),""),"")&amp;
IF($C116+2&lt;=$D116,IF(MONTH(INDEX(Mom_s_Date,$C116+2))=K$1,INDEX(Mom_s_Date,$C116+2),""),"")&amp;
IF($C116+3&lt;=$D116,IF(MONTH(INDEX(Mom_s_Date,$C116+3))=K$1,INDEX(Mom_s_Date,$C116+3),""),"")&amp;
IF($C116+4&lt;=$D116,IF(MONTH(INDEX(Mom_s_Date,$C116+4))=K$1,INDEX(Mom_s_Date,$C116+4),""),"")&amp;
IF($C116+5&lt;=$D116,IF(MONTH(INDEX(Mom_s_Date,$C116+5))=K$1,INDEX(Mom_s_Date,$C116+5),""),"")&amp;
IF($C116+6&lt;=$D116,IF(MONTH(INDEX(Mom_s_Date,$C116+6))=K$1,INDEX(Mom_s_Date,$C116+6),""),"")&amp;
IF($C116+7&lt;=$D116,IF(MONTH(INDEX(Mom_s_Date,$C116+7))=K$1,INDEX(Mom_s_Date,$C116+7),""),"")&amp;
IF($C116+8&lt;=$D116,IF(MONTH(INDEX(Mom_s_Date,$C116+8))=K$1,INDEX(Mom_s_Date,$C116+8),""),"")&amp;
IF($C116+9&lt;=$D116,IF(MONTH(INDEX(Mom_s_Date,$C116+9))=K$1,INDEX(Mom_s_Date,$C116+9),""),"")&amp;
IF($C116+10&lt;=$D116,IF(MONTH(INDEX(Mom_s_Date,$C116+10))=K$1,INDEX(Mom_s_Date,$C116+10),""),"")&amp;
IF($C116+11&lt;=$D116,IF(MONTH(INDEX(Mom_s_Date,$C116+11))=K$1,INDEX(Mom_s_Date,$C116+11),""),""),IF(MONTH($A116)=K$1,$A116,""))</f>
        <v/>
      </c>
      <c r="L116" s="14" cm="1">
        <f t="array" ref="L116">IF($E116="Yes",IF($C116&lt;=$D116,IF(MONTH(INDEX(Mom_s_Date,$C116))=L$1,INDEX(Mom_s_Date,$C116),""),"")&amp;
IF($C116+1&lt;=$D116,IF(MONTH(INDEX(Mom_s_Date,$C116+1))=L$1,INDEX(Mom_s_Date,$C116+1),""),"")&amp;
IF($C116+2&lt;=$D116,IF(MONTH(INDEX(Mom_s_Date,$C116+2))=L$1,INDEX(Mom_s_Date,$C116+2),""),"")&amp;
IF($C116+3&lt;=$D116,IF(MONTH(INDEX(Mom_s_Date,$C116+3))=L$1,INDEX(Mom_s_Date,$C116+3),""),"")&amp;
IF($C116+4&lt;=$D116,IF(MONTH(INDEX(Mom_s_Date,$C116+4))=L$1,INDEX(Mom_s_Date,$C116+4),""),"")&amp;
IF($C116+5&lt;=$D116,IF(MONTH(INDEX(Mom_s_Date,$C116+5))=L$1,INDEX(Mom_s_Date,$C116+5),""),"")&amp;
IF($C116+6&lt;=$D116,IF(MONTH(INDEX(Mom_s_Date,$C116+6))=L$1,INDEX(Mom_s_Date,$C116+6),""),"")&amp;
IF($C116+7&lt;=$D116,IF(MONTH(INDEX(Mom_s_Date,$C116+7))=L$1,INDEX(Mom_s_Date,$C116+7),""),"")&amp;
IF($C116+8&lt;=$D116,IF(MONTH(INDEX(Mom_s_Date,$C116+8))=L$1,INDEX(Mom_s_Date,$C116+8),""),"")&amp;
IF($C116+9&lt;=$D116,IF(MONTH(INDEX(Mom_s_Date,$C116+9))=L$1,INDEX(Mom_s_Date,$C116+9),""),"")&amp;
IF($C116+10&lt;=$D116,IF(MONTH(INDEX(Mom_s_Date,$C116+10))=L$1,INDEX(Mom_s_Date,$C116+10),""),"")&amp;
IF($C116+11&lt;=$D116,IF(MONTH(INDEX(Mom_s_Date,$C116+11))=L$1,INDEX(Mom_s_Date,$C116+11),""),""),IF(MONTH($A116)=L$1,$A116,""))</f>
        <v>55311</v>
      </c>
      <c r="M116" s="14" t="str" cm="1">
        <f t="array" ref="M116">IF($E116="Yes",IF($C116&lt;=$D116,IF(MONTH(INDEX(Mom_s_Date,$C116))=M$1,INDEX(Mom_s_Date,$C116),""),"")&amp;
IF($C116+1&lt;=$D116,IF(MONTH(INDEX(Mom_s_Date,$C116+1))=M$1,INDEX(Mom_s_Date,$C116+1),""),"")&amp;
IF($C116+2&lt;=$D116,IF(MONTH(INDEX(Mom_s_Date,$C116+2))=M$1,INDEX(Mom_s_Date,$C116+2),""),"")&amp;
IF($C116+3&lt;=$D116,IF(MONTH(INDEX(Mom_s_Date,$C116+3))=M$1,INDEX(Mom_s_Date,$C116+3),""),"")&amp;
IF($C116+4&lt;=$D116,IF(MONTH(INDEX(Mom_s_Date,$C116+4))=M$1,INDEX(Mom_s_Date,$C116+4),""),"")&amp;
IF($C116+5&lt;=$D116,IF(MONTH(INDEX(Mom_s_Date,$C116+5))=M$1,INDEX(Mom_s_Date,$C116+5),""),"")&amp;
IF($C116+6&lt;=$D116,IF(MONTH(INDEX(Mom_s_Date,$C116+6))=M$1,INDEX(Mom_s_Date,$C116+6),""),"")&amp;
IF($C116+7&lt;=$D116,IF(MONTH(INDEX(Mom_s_Date,$C116+7))=M$1,INDEX(Mom_s_Date,$C116+7),""),"")&amp;
IF($C116+8&lt;=$D116,IF(MONTH(INDEX(Mom_s_Date,$C116+8))=M$1,INDEX(Mom_s_Date,$C116+8),""),"")&amp;
IF($C116+9&lt;=$D116,IF(MONTH(INDEX(Mom_s_Date,$C116+9))=M$1,INDEX(Mom_s_Date,$C116+9),""),"")&amp;
IF($C116+10&lt;=$D116,IF(MONTH(INDEX(Mom_s_Date,$C116+10))=M$1,INDEX(Mom_s_Date,$C116+10),""),"")&amp;
IF($C116+11&lt;=$D116,IF(MONTH(INDEX(Mom_s_Date,$C116+11))=M$1,INDEX(Mom_s_Date,$C116+11),""),""),IF(MONTH($A116)=M$1,$A116,""))</f>
        <v/>
      </c>
      <c r="N116" s="14" t="str" cm="1">
        <f t="array" ref="N116">IF($E116="Yes",IF($C116&lt;=$D116,IF(MONTH(INDEX(Mom_s_Date,$C116))=N$1,INDEX(Mom_s_Date,$C116),""),"")&amp;
IF($C116+1&lt;=$D116,IF(MONTH(INDEX(Mom_s_Date,$C116+1))=N$1,INDEX(Mom_s_Date,$C116+1),""),"")&amp;
IF($C116+2&lt;=$D116,IF(MONTH(INDEX(Mom_s_Date,$C116+2))=N$1,INDEX(Mom_s_Date,$C116+2),""),"")&amp;
IF($C116+3&lt;=$D116,IF(MONTH(INDEX(Mom_s_Date,$C116+3))=N$1,INDEX(Mom_s_Date,$C116+3),""),"")&amp;
IF($C116+4&lt;=$D116,IF(MONTH(INDEX(Mom_s_Date,$C116+4))=N$1,INDEX(Mom_s_Date,$C116+4),""),"")&amp;
IF($C116+5&lt;=$D116,IF(MONTH(INDEX(Mom_s_Date,$C116+5))=N$1,INDEX(Mom_s_Date,$C116+5),""),"")&amp;
IF($C116+6&lt;=$D116,IF(MONTH(INDEX(Mom_s_Date,$C116+6))=N$1,INDEX(Mom_s_Date,$C116+6),""),"")&amp;
IF($C116+7&lt;=$D116,IF(MONTH(INDEX(Mom_s_Date,$C116+7))=N$1,INDEX(Mom_s_Date,$C116+7),""),"")&amp;
IF($C116+8&lt;=$D116,IF(MONTH(INDEX(Mom_s_Date,$C116+8))=N$1,INDEX(Mom_s_Date,$C116+8),""),"")&amp;
IF($C116+9&lt;=$D116,IF(MONTH(INDEX(Mom_s_Date,$C116+9))=N$1,INDEX(Mom_s_Date,$C116+9),""),"")&amp;
IF($C116+10&lt;=$D116,IF(MONTH(INDEX(Mom_s_Date,$C116+10))=N$1,INDEX(Mom_s_Date,$C116+10),""),"")&amp;
IF($C116+11&lt;=$D116,IF(MONTH(INDEX(Mom_s_Date,$C116+11))=N$1,INDEX(Mom_s_Date,$C116+11),""),""),IF(MONTH($A116)=N$1,$A116,""))</f>
        <v/>
      </c>
      <c r="O116" s="14" t="str" cm="1">
        <f t="array" ref="O116">IF($E116="Yes",IF($C116&lt;=$D116,IF(MONTH(INDEX(Mom_s_Date,$C116))=O$1,INDEX(Mom_s_Date,$C116),""),"")&amp;
IF($C116+1&lt;=$D116,IF(MONTH(INDEX(Mom_s_Date,$C116+1))=O$1,INDEX(Mom_s_Date,$C116+1),""),"")&amp;
IF($C116+2&lt;=$D116,IF(MONTH(INDEX(Mom_s_Date,$C116+2))=O$1,INDEX(Mom_s_Date,$C116+2),""),"")&amp;
IF($C116+3&lt;=$D116,IF(MONTH(INDEX(Mom_s_Date,$C116+3))=O$1,INDEX(Mom_s_Date,$C116+3),""),"")&amp;
IF($C116+4&lt;=$D116,IF(MONTH(INDEX(Mom_s_Date,$C116+4))=O$1,INDEX(Mom_s_Date,$C116+4),""),"")&amp;
IF($C116+5&lt;=$D116,IF(MONTH(INDEX(Mom_s_Date,$C116+5))=O$1,INDEX(Mom_s_Date,$C116+5),""),"")&amp;
IF($C116+6&lt;=$D116,IF(MONTH(INDEX(Mom_s_Date,$C116+6))=O$1,INDEX(Mom_s_Date,$C116+6),""),"")&amp;
IF($C116+7&lt;=$D116,IF(MONTH(INDEX(Mom_s_Date,$C116+7))=O$1,INDEX(Mom_s_Date,$C116+7),""),"")&amp;
IF($C116+8&lt;=$D116,IF(MONTH(INDEX(Mom_s_Date,$C116+8))=O$1,INDEX(Mom_s_Date,$C116+8),""),"")&amp;
IF($C116+9&lt;=$D116,IF(MONTH(INDEX(Mom_s_Date,$C116+9))=O$1,INDEX(Mom_s_Date,$C116+9),""),"")&amp;
IF($C116+10&lt;=$D116,IF(MONTH(INDEX(Mom_s_Date,$C116+10))=O$1,INDEX(Mom_s_Date,$C116+10),""),"")&amp;
IF($C116+11&lt;=$D116,IF(MONTH(INDEX(Mom_s_Date,$C116+11))=O$1,INDEX(Mom_s_Date,$C116+11),""),""),IF(MONTH($A116)=O$1,$A116,""))</f>
        <v/>
      </c>
      <c r="P116" s="14" t="str" cm="1">
        <f t="array" ref="P116">IF($E116="Yes",IF($C116&lt;=$D116,IF(MONTH(INDEX(Mom_s_Date,$C116))=P$1,INDEX(Mom_s_Date,$C116),""),"")&amp;
IF($C116+1&lt;=$D116,IF(MONTH(INDEX(Mom_s_Date,$C116+1))=P$1,INDEX(Mom_s_Date,$C116+1),""),"")&amp;
IF($C116+2&lt;=$D116,IF(MONTH(INDEX(Mom_s_Date,$C116+2))=P$1,INDEX(Mom_s_Date,$C116+2),""),"")&amp;
IF($C116+3&lt;=$D116,IF(MONTH(INDEX(Mom_s_Date,$C116+3))=P$1,INDEX(Mom_s_Date,$C116+3),""),"")&amp;
IF($C116+4&lt;=$D116,IF(MONTH(INDEX(Mom_s_Date,$C116+4))=P$1,INDEX(Mom_s_Date,$C116+4),""),"")&amp;
IF($C116+5&lt;=$D116,IF(MONTH(INDEX(Mom_s_Date,$C116+5))=P$1,INDEX(Mom_s_Date,$C116+5),""),"")&amp;
IF($C116+6&lt;=$D116,IF(MONTH(INDEX(Mom_s_Date,$C116+6))=P$1,INDEX(Mom_s_Date,$C116+6),""),"")&amp;
IF($C116+7&lt;=$D116,IF(MONTH(INDEX(Mom_s_Date,$C116+7))=P$1,INDEX(Mom_s_Date,$C116+7),""),"")&amp;
IF($C116+8&lt;=$D116,IF(MONTH(INDEX(Mom_s_Date,$C116+8))=P$1,INDEX(Mom_s_Date,$C116+8),""),"")&amp;
IF($C116+9&lt;=$D116,IF(MONTH(INDEX(Mom_s_Date,$C116+9))=P$1,INDEX(Mom_s_Date,$C116+9),""),"")&amp;
IF($C116+10&lt;=$D116,IF(MONTH(INDEX(Mom_s_Date,$C116+10))=P$1,INDEX(Mom_s_Date,$C116+10),""),"")&amp;
IF($C116+11&lt;=$D116,IF(MONTH(INDEX(Mom_s_Date,$C116+11))=P$1,INDEX(Mom_s_Date,$C116+11),""),""),IF(MONTH($A116)=P$1,$A116,""))</f>
        <v/>
      </c>
      <c r="Q116" s="14" t="str" cm="1">
        <f t="array" ref="Q116">IF($E116="Yes",IF($C116&lt;=$D116,IF(MONTH(INDEX(Mom_s_Date,$C116))=Q$1,INDEX(Mom_s_Date,$C116),""),"")&amp;
IF($C116+1&lt;=$D116,IF(MONTH(INDEX(Mom_s_Date,$C116+1))=Q$1,INDEX(Mom_s_Date,$C116+1),""),"")&amp;
IF($C116+2&lt;=$D116,IF(MONTH(INDEX(Mom_s_Date,$C116+2))=Q$1,INDEX(Mom_s_Date,$C116+2),""),"")&amp;
IF($C116+3&lt;=$D116,IF(MONTH(INDEX(Mom_s_Date,$C116+3))=Q$1,INDEX(Mom_s_Date,$C116+3),""),"")&amp;
IF($C116+4&lt;=$D116,IF(MONTH(INDEX(Mom_s_Date,$C116+4))=Q$1,INDEX(Mom_s_Date,$C116+4),""),"")&amp;
IF($C116+5&lt;=$D116,IF(MONTH(INDEX(Mom_s_Date,$C116+5))=Q$1,INDEX(Mom_s_Date,$C116+5),""),"")&amp;
IF($C116+6&lt;=$D116,IF(MONTH(INDEX(Mom_s_Date,$C116+6))=Q$1,INDEX(Mom_s_Date,$C116+6),""),"")&amp;
IF($C116+7&lt;=$D116,IF(MONTH(INDEX(Mom_s_Date,$C116+7))=Q$1,INDEX(Mom_s_Date,$C116+7),""),"")&amp;
IF($C116+8&lt;=$D116,IF(MONTH(INDEX(Mom_s_Date,$C116+8))=Q$1,INDEX(Mom_s_Date,$C116+8),""),"")&amp;
IF($C116+9&lt;=$D116,IF(MONTH(INDEX(Mom_s_Date,$C116+9))=Q$1,INDEX(Mom_s_Date,$C116+9),""),"")&amp;
IF($C116+10&lt;=$D116,IF(MONTH(INDEX(Mom_s_Date,$C116+10))=Q$1,INDEX(Mom_s_Date,$C116+10),""),"")&amp;
IF($C116+11&lt;=$D116,IF(MONTH(INDEX(Mom_s_Date,$C116+11))=Q$1,INDEX(Mom_s_Date,$C116+11),""),""),IF(MONTH($A116)=Q$1,$A116,""))</f>
        <v/>
      </c>
      <c r="R116" s="15" t="str" cm="1">
        <f t="array" ref="R116">IF($E116="Yes",IF($C116&lt;=$D116,IF(MONTH(INDEX(Mom_s_Date,$C116))=R$1,INDEX(Mom_s_Date,$C116),""),"")&amp;
IF($C116+1&lt;=$D116,IF(MONTH(INDEX(Mom_s_Date,$C116+1))=R$1,INDEX(Mom_s_Date,$C116+1),""),"")&amp;
IF($C116+2&lt;=$D116,IF(MONTH(INDEX(Mom_s_Date,$C116+2))=R$1,INDEX(Mom_s_Date,$C116+2),""),"")&amp;
IF($C116+3&lt;=$D116,IF(MONTH(INDEX(Mom_s_Date,$C116+3))=R$1,INDEX(Mom_s_Date,$C116+3),""),"")&amp;
IF($C116+4&lt;=$D116,IF(MONTH(INDEX(Mom_s_Date,$C116+4))=R$1,INDEX(Mom_s_Date,$C116+4),""),"")&amp;
IF($C116+5&lt;=$D116,IF(MONTH(INDEX(Mom_s_Date,$C116+5))=R$1,INDEX(Mom_s_Date,$C116+5),""),"")&amp;
IF($C116+6&lt;=$D116,IF(MONTH(INDEX(Mom_s_Date,$C116+6))=R$1,INDEX(Mom_s_Date,$C116+6),""),"")&amp;
IF($C116+7&lt;=$D116,IF(MONTH(INDEX(Mom_s_Date,$C116+7))=R$1,INDEX(Mom_s_Date,$C116+7),""),"")&amp;
IF($C116+8&lt;=$D116,IF(MONTH(INDEX(Mom_s_Date,$C116+8))=R$1,INDEX(Mom_s_Date,$C116+8),""),"")&amp;
IF($C116+9&lt;=$D116,IF(MONTH(INDEX(Mom_s_Date,$C116+9))=R$1,INDEX(Mom_s_Date,$C116+9),""),"")&amp;
IF($C116+10&lt;=$D116,IF(MONTH(INDEX(Mom_s_Date,$C116+10))=R$1,INDEX(Mom_s_Date,$C116+10),""),"")&amp;
IF($C116+11&lt;=$D116,IF(MONTH(INDEX(Mom_s_Date,$C116+11))=R$1,INDEX(Mom_s_Date,$C116+11),""),""),IF(MONTH($A116)=R$1,$A116,""))</f>
        <v/>
      </c>
    </row>
    <row r="117" spans="1:18" x14ac:dyDescent="0.35">
      <c r="A117" s="4">
        <f>INDEX(Dad_s_Date,MATCH(F114,Dad_Year,0))</f>
        <v>55451</v>
      </c>
      <c r="B117" s="4">
        <f>INDEX(Dad_s_Date,MATCH(F114,Dad_Year,1))</f>
        <v>55451</v>
      </c>
      <c r="C117" s="5">
        <f>MATCH(A117,Dad_s_Date,0)</f>
        <v>29</v>
      </c>
      <c r="D117" s="5">
        <f>MATCH(B117,Dad_s_Date,0)</f>
        <v>29</v>
      </c>
      <c r="E117" s="5" t="str">
        <f t="shared" si="1"/>
        <v/>
      </c>
      <c r="F117" s="6" t="s">
        <v>2</v>
      </c>
      <c r="G117" s="19" t="str" cm="1">
        <f t="array" ref="G117">IF($E117="Yes",IF($C117&lt;=$D117,IF(MONTH(INDEX(Dad_s_Date,$C117))=G$1,INDEX(Dad_s_Date,$C117),""),"")&amp;
IF($C117+1&lt;=$D117,IF(MONTH(INDEX(Dad_s_Date,$C117+1))=G$1,INDEX(Dad_s_Date,$C117+1),""),"")&amp;
IF($C117+2&lt;=$D117,IF(MONTH(INDEX(Dad_s_Date,$C117+2))=G$1,INDEX(Dad_s_Date,$C117+2),""),"")&amp;
IF($C117+3&lt;=$D117,IF(MONTH(INDEX(Dad_s_Date,$C117+3))=G$1,INDEX(Dad_s_Date,$C117+3),""),"")&amp;
IF($C117+4&lt;=$D117,IF(MONTH(INDEX(Dad_s_Date,$C117+4))=G$1,INDEX(Dad_s_Date,$C117+4),""),"")&amp;
IF($C117+5&lt;=$D117,IF(MONTH(INDEX(Dad_s_Date,$C117+5))=G$1,INDEX(Dad_s_Date,$C117+5),""),"")&amp;
IF($C117+6&lt;=$D117,IF(MONTH(INDEX(Dad_s_Date,$C117+6))=G$1,INDEX(Dad_s_Date,$C117+6),""),"")&amp;
IF($C117+7&lt;=$D117,IF(MONTH(INDEX(Dad_s_Date,$C117+7))=G$1,INDEX(Dad_s_Date,$C117+7),""),"")&amp;
IF($C117+8&lt;=$D117,IF(MONTH(INDEX(Dad_s_Date,$C117+8))=G$1,INDEX(Dad_s_Date,$C117+8),""),"")&amp;
IF($C117+9&lt;=$D117,IF(MONTH(INDEX(Dad_s_Date,$C117+9))=G$1,INDEX(Dad_s_Date,$C117+9),""),"")&amp;
IF($C117+10&lt;=$D117,IF(MONTH(INDEX(Dad_s_Date,$C117+10))=G$1,INDEX(Dad_s_Date,$C117+10),""),"")&amp;
IF($C117+11&lt;=$D117,IF(MONTH(INDEX(Dad_s_Date,$C117+11))=G$1,INDEX(Dad_s_Date,$C117+11),""),""),IF(MONTH($A117)=G$1,$A117,""))</f>
        <v/>
      </c>
      <c r="H117" s="16" t="str" cm="1">
        <f t="array" ref="H117">IF($E117="Yes",IF($C117&lt;=$D117,IF(MONTH(INDEX(Dad_s_Date,$C117))=H$1,INDEX(Dad_s_Date,$C117),""),"")&amp;
IF($C117+1&lt;=$D117,IF(MONTH(INDEX(Dad_s_Date,$C117+1))=H$1,INDEX(Dad_s_Date,$C117+1),""),"")&amp;
IF($C117+2&lt;=$D117,IF(MONTH(INDEX(Dad_s_Date,$C117+2))=H$1,INDEX(Dad_s_Date,$C117+2),""),"")&amp;
IF($C117+3&lt;=$D117,IF(MONTH(INDEX(Dad_s_Date,$C117+3))=H$1,INDEX(Dad_s_Date,$C117+3),""),"")&amp;
IF($C117+4&lt;=$D117,IF(MONTH(INDEX(Dad_s_Date,$C117+4))=H$1,INDEX(Dad_s_Date,$C117+4),""),"")&amp;
IF($C117+5&lt;=$D117,IF(MONTH(INDEX(Dad_s_Date,$C117+5))=H$1,INDEX(Dad_s_Date,$C117+5),""),"")&amp;
IF($C117+6&lt;=$D117,IF(MONTH(INDEX(Dad_s_Date,$C117+6))=H$1,INDEX(Dad_s_Date,$C117+6),""),"")&amp;
IF($C117+7&lt;=$D117,IF(MONTH(INDEX(Dad_s_Date,$C117+7))=H$1,INDEX(Dad_s_Date,$C117+7),""),"")&amp;
IF($C117+8&lt;=$D117,IF(MONTH(INDEX(Dad_s_Date,$C117+8))=H$1,INDEX(Dad_s_Date,$C117+8),""),"")&amp;
IF($C117+9&lt;=$D117,IF(MONTH(INDEX(Dad_s_Date,$C117+9))=H$1,INDEX(Dad_s_Date,$C117+9),""),"")&amp;
IF($C117+10&lt;=$D117,IF(MONTH(INDEX(Dad_s_Date,$C117+10))=H$1,INDEX(Dad_s_Date,$C117+10),""),"")&amp;
IF($C117+11&lt;=$D117,IF(MONTH(INDEX(Dad_s_Date,$C117+11))=H$1,INDEX(Dad_s_Date,$C117+11),""),""),IF(MONTH($A117)=H$1,$A117,""))</f>
        <v/>
      </c>
      <c r="I117" s="16" t="str" cm="1">
        <f t="array" ref="I117">IF($E117="Yes",IF($C117&lt;=$D117,IF(MONTH(INDEX(Dad_s_Date,$C117))=I$1,INDEX(Dad_s_Date,$C117),""),"")&amp;
IF($C117+1&lt;=$D117,IF(MONTH(INDEX(Dad_s_Date,$C117+1))=I$1,INDEX(Dad_s_Date,$C117+1),""),"")&amp;
IF($C117+2&lt;=$D117,IF(MONTH(INDEX(Dad_s_Date,$C117+2))=I$1,INDEX(Dad_s_Date,$C117+2),""),"")&amp;
IF($C117+3&lt;=$D117,IF(MONTH(INDEX(Dad_s_Date,$C117+3))=I$1,INDEX(Dad_s_Date,$C117+3),""),"")&amp;
IF($C117+4&lt;=$D117,IF(MONTH(INDEX(Dad_s_Date,$C117+4))=I$1,INDEX(Dad_s_Date,$C117+4),""),"")&amp;
IF($C117+5&lt;=$D117,IF(MONTH(INDEX(Dad_s_Date,$C117+5))=I$1,INDEX(Dad_s_Date,$C117+5),""),"")&amp;
IF($C117+6&lt;=$D117,IF(MONTH(INDEX(Dad_s_Date,$C117+6))=I$1,INDEX(Dad_s_Date,$C117+6),""),"")&amp;
IF($C117+7&lt;=$D117,IF(MONTH(INDEX(Dad_s_Date,$C117+7))=I$1,INDEX(Dad_s_Date,$C117+7),""),"")&amp;
IF($C117+8&lt;=$D117,IF(MONTH(INDEX(Dad_s_Date,$C117+8))=I$1,INDEX(Dad_s_Date,$C117+8),""),"")&amp;
IF($C117+9&lt;=$D117,IF(MONTH(INDEX(Dad_s_Date,$C117+9))=I$1,INDEX(Dad_s_Date,$C117+9),""),"")&amp;
IF($C117+10&lt;=$D117,IF(MONTH(INDEX(Dad_s_Date,$C117+10))=I$1,INDEX(Dad_s_Date,$C117+10),""),"")&amp;
IF($C117+11&lt;=$D117,IF(MONTH(INDEX(Dad_s_Date,$C117+11))=I$1,INDEX(Dad_s_Date,$C117+11),""),""),IF(MONTH($A117)=I$1,$A117,""))</f>
        <v/>
      </c>
      <c r="J117" s="16" t="str" cm="1">
        <f t="array" ref="J117">IF($E117="Yes",IF($C117&lt;=$D117,IF(MONTH(INDEX(Dad_s_Date,$C117))=J$1,INDEX(Dad_s_Date,$C117),""),"")&amp;
IF($C117+1&lt;=$D117,IF(MONTH(INDEX(Dad_s_Date,$C117+1))=J$1,INDEX(Dad_s_Date,$C117+1),""),"")&amp;
IF($C117+2&lt;=$D117,IF(MONTH(INDEX(Dad_s_Date,$C117+2))=J$1,INDEX(Dad_s_Date,$C117+2),""),"")&amp;
IF($C117+3&lt;=$D117,IF(MONTH(INDEX(Dad_s_Date,$C117+3))=J$1,INDEX(Dad_s_Date,$C117+3),""),"")&amp;
IF($C117+4&lt;=$D117,IF(MONTH(INDEX(Dad_s_Date,$C117+4))=J$1,INDEX(Dad_s_Date,$C117+4),""),"")&amp;
IF($C117+5&lt;=$D117,IF(MONTH(INDEX(Dad_s_Date,$C117+5))=J$1,INDEX(Dad_s_Date,$C117+5),""),"")&amp;
IF($C117+6&lt;=$D117,IF(MONTH(INDEX(Dad_s_Date,$C117+6))=J$1,INDEX(Dad_s_Date,$C117+6),""),"")&amp;
IF($C117+7&lt;=$D117,IF(MONTH(INDEX(Dad_s_Date,$C117+7))=J$1,INDEX(Dad_s_Date,$C117+7),""),"")&amp;
IF($C117+8&lt;=$D117,IF(MONTH(INDEX(Dad_s_Date,$C117+8))=J$1,INDEX(Dad_s_Date,$C117+8),""),"")&amp;
IF($C117+9&lt;=$D117,IF(MONTH(INDEX(Dad_s_Date,$C117+9))=J$1,INDEX(Dad_s_Date,$C117+9),""),"")&amp;
IF($C117+10&lt;=$D117,IF(MONTH(INDEX(Dad_s_Date,$C117+10))=J$1,INDEX(Dad_s_Date,$C117+10),""),"")&amp;
IF($C117+11&lt;=$D117,IF(MONTH(INDEX(Dad_s_Date,$C117+11))=J$1,INDEX(Dad_s_Date,$C117+11),""),""),IF(MONTH($A117)=J$1,$A117,""))</f>
        <v/>
      </c>
      <c r="K117" s="16" t="str" cm="1">
        <f t="array" ref="K117">IF($E117="Yes",IF($C117&lt;=$D117,IF(MONTH(INDEX(Dad_s_Date,$C117))=K$1,INDEX(Dad_s_Date,$C117),""),"")&amp;
IF($C117+1&lt;=$D117,IF(MONTH(INDEX(Dad_s_Date,$C117+1))=K$1,INDEX(Dad_s_Date,$C117+1),""),"")&amp;
IF($C117+2&lt;=$D117,IF(MONTH(INDEX(Dad_s_Date,$C117+2))=K$1,INDEX(Dad_s_Date,$C117+2),""),"")&amp;
IF($C117+3&lt;=$D117,IF(MONTH(INDEX(Dad_s_Date,$C117+3))=K$1,INDEX(Dad_s_Date,$C117+3),""),"")&amp;
IF($C117+4&lt;=$D117,IF(MONTH(INDEX(Dad_s_Date,$C117+4))=K$1,INDEX(Dad_s_Date,$C117+4),""),"")&amp;
IF($C117+5&lt;=$D117,IF(MONTH(INDEX(Dad_s_Date,$C117+5))=K$1,INDEX(Dad_s_Date,$C117+5),""),"")&amp;
IF($C117+6&lt;=$D117,IF(MONTH(INDEX(Dad_s_Date,$C117+6))=K$1,INDEX(Dad_s_Date,$C117+6),""),"")&amp;
IF($C117+7&lt;=$D117,IF(MONTH(INDEX(Dad_s_Date,$C117+7))=K$1,INDEX(Dad_s_Date,$C117+7),""),"")&amp;
IF($C117+8&lt;=$D117,IF(MONTH(INDEX(Dad_s_Date,$C117+8))=K$1,INDEX(Dad_s_Date,$C117+8),""),"")&amp;
IF($C117+9&lt;=$D117,IF(MONTH(INDEX(Dad_s_Date,$C117+9))=K$1,INDEX(Dad_s_Date,$C117+9),""),"")&amp;
IF($C117+10&lt;=$D117,IF(MONTH(INDEX(Dad_s_Date,$C117+10))=K$1,INDEX(Dad_s_Date,$C117+10),""),"")&amp;
IF($C117+11&lt;=$D117,IF(MONTH(INDEX(Dad_s_Date,$C117+11))=K$1,INDEX(Dad_s_Date,$C117+11),""),""),IF(MONTH($A117)=K$1,$A117,""))</f>
        <v/>
      </c>
      <c r="L117" s="16" t="str" cm="1">
        <f t="array" ref="L117">IF($E117="Yes",IF($C117&lt;=$D117,IF(MONTH(INDEX(Dad_s_Date,$C117))=L$1,INDEX(Dad_s_Date,$C117),""),"")&amp;
IF($C117+1&lt;=$D117,IF(MONTH(INDEX(Dad_s_Date,$C117+1))=L$1,INDEX(Dad_s_Date,$C117+1),""),"")&amp;
IF($C117+2&lt;=$D117,IF(MONTH(INDEX(Dad_s_Date,$C117+2))=L$1,INDEX(Dad_s_Date,$C117+2),""),"")&amp;
IF($C117+3&lt;=$D117,IF(MONTH(INDEX(Dad_s_Date,$C117+3))=L$1,INDEX(Dad_s_Date,$C117+3),""),"")&amp;
IF($C117+4&lt;=$D117,IF(MONTH(INDEX(Dad_s_Date,$C117+4))=L$1,INDEX(Dad_s_Date,$C117+4),""),"")&amp;
IF($C117+5&lt;=$D117,IF(MONTH(INDEX(Dad_s_Date,$C117+5))=L$1,INDEX(Dad_s_Date,$C117+5),""),"")&amp;
IF($C117+6&lt;=$D117,IF(MONTH(INDEX(Dad_s_Date,$C117+6))=L$1,INDEX(Dad_s_Date,$C117+6),""),"")&amp;
IF($C117+7&lt;=$D117,IF(MONTH(INDEX(Dad_s_Date,$C117+7))=L$1,INDEX(Dad_s_Date,$C117+7),""),"")&amp;
IF($C117+8&lt;=$D117,IF(MONTH(INDEX(Dad_s_Date,$C117+8))=L$1,INDEX(Dad_s_Date,$C117+8),""),"")&amp;
IF($C117+9&lt;=$D117,IF(MONTH(INDEX(Dad_s_Date,$C117+9))=L$1,INDEX(Dad_s_Date,$C117+9),""),"")&amp;
IF($C117+10&lt;=$D117,IF(MONTH(INDEX(Dad_s_Date,$C117+10))=L$1,INDEX(Dad_s_Date,$C117+10),""),"")&amp;
IF($C117+11&lt;=$D117,IF(MONTH(INDEX(Dad_s_Date,$C117+11))=L$1,INDEX(Dad_s_Date,$C117+11),""),""),IF(MONTH($A117)=L$1,$A117,""))</f>
        <v/>
      </c>
      <c r="M117" s="16" t="str" cm="1">
        <f t="array" ref="M117">IF($E117="Yes",IF($C117&lt;=$D117,IF(MONTH(INDEX(Dad_s_Date,$C117))=M$1,INDEX(Dad_s_Date,$C117),""),"")&amp;
IF($C117+1&lt;=$D117,IF(MONTH(INDEX(Dad_s_Date,$C117+1))=M$1,INDEX(Dad_s_Date,$C117+1),""),"")&amp;
IF($C117+2&lt;=$D117,IF(MONTH(INDEX(Dad_s_Date,$C117+2))=M$1,INDEX(Dad_s_Date,$C117+2),""),"")&amp;
IF($C117+3&lt;=$D117,IF(MONTH(INDEX(Dad_s_Date,$C117+3))=M$1,INDEX(Dad_s_Date,$C117+3),""),"")&amp;
IF($C117+4&lt;=$D117,IF(MONTH(INDEX(Dad_s_Date,$C117+4))=M$1,INDEX(Dad_s_Date,$C117+4),""),"")&amp;
IF($C117+5&lt;=$D117,IF(MONTH(INDEX(Dad_s_Date,$C117+5))=M$1,INDEX(Dad_s_Date,$C117+5),""),"")&amp;
IF($C117+6&lt;=$D117,IF(MONTH(INDEX(Dad_s_Date,$C117+6))=M$1,INDEX(Dad_s_Date,$C117+6),""),"")&amp;
IF($C117+7&lt;=$D117,IF(MONTH(INDEX(Dad_s_Date,$C117+7))=M$1,INDEX(Dad_s_Date,$C117+7),""),"")&amp;
IF($C117+8&lt;=$D117,IF(MONTH(INDEX(Dad_s_Date,$C117+8))=M$1,INDEX(Dad_s_Date,$C117+8),""),"")&amp;
IF($C117+9&lt;=$D117,IF(MONTH(INDEX(Dad_s_Date,$C117+9))=M$1,INDEX(Dad_s_Date,$C117+9),""),"")&amp;
IF($C117+10&lt;=$D117,IF(MONTH(INDEX(Dad_s_Date,$C117+10))=M$1,INDEX(Dad_s_Date,$C117+10),""),"")&amp;
IF($C117+11&lt;=$D117,IF(MONTH(INDEX(Dad_s_Date,$C117+11))=M$1,INDEX(Dad_s_Date,$C117+11),""),""),IF(MONTH($A117)=M$1,$A117,""))</f>
        <v/>
      </c>
      <c r="N117" s="16" t="str" cm="1">
        <f t="array" ref="N117">IF($E117="Yes",IF($C117&lt;=$D117,IF(MONTH(INDEX(Dad_s_Date,$C117))=N$1,INDEX(Dad_s_Date,$C117),""),"")&amp;
IF($C117+1&lt;=$D117,IF(MONTH(INDEX(Dad_s_Date,$C117+1))=N$1,INDEX(Dad_s_Date,$C117+1),""),"")&amp;
IF($C117+2&lt;=$D117,IF(MONTH(INDEX(Dad_s_Date,$C117+2))=N$1,INDEX(Dad_s_Date,$C117+2),""),"")&amp;
IF($C117+3&lt;=$D117,IF(MONTH(INDEX(Dad_s_Date,$C117+3))=N$1,INDEX(Dad_s_Date,$C117+3),""),"")&amp;
IF($C117+4&lt;=$D117,IF(MONTH(INDEX(Dad_s_Date,$C117+4))=N$1,INDEX(Dad_s_Date,$C117+4),""),"")&amp;
IF($C117+5&lt;=$D117,IF(MONTH(INDEX(Dad_s_Date,$C117+5))=N$1,INDEX(Dad_s_Date,$C117+5),""),"")&amp;
IF($C117+6&lt;=$D117,IF(MONTH(INDEX(Dad_s_Date,$C117+6))=N$1,INDEX(Dad_s_Date,$C117+6),""),"")&amp;
IF($C117+7&lt;=$D117,IF(MONTH(INDEX(Dad_s_Date,$C117+7))=N$1,INDEX(Dad_s_Date,$C117+7),""),"")&amp;
IF($C117+8&lt;=$D117,IF(MONTH(INDEX(Dad_s_Date,$C117+8))=N$1,INDEX(Dad_s_Date,$C117+8),""),"")&amp;
IF($C117+9&lt;=$D117,IF(MONTH(INDEX(Dad_s_Date,$C117+9))=N$1,INDEX(Dad_s_Date,$C117+9),""),"")&amp;
IF($C117+10&lt;=$D117,IF(MONTH(INDEX(Dad_s_Date,$C117+10))=N$1,INDEX(Dad_s_Date,$C117+10),""),"")&amp;
IF($C117+11&lt;=$D117,IF(MONTH(INDEX(Dad_s_Date,$C117+11))=N$1,INDEX(Dad_s_Date,$C117+11),""),""),IF(MONTH($A117)=N$1,$A117,""))</f>
        <v/>
      </c>
      <c r="O117" s="16" t="str" cm="1">
        <f t="array" ref="O117">IF($E117="Yes",IF($C117&lt;=$D117,IF(MONTH(INDEX(Dad_s_Date,$C117))=O$1,INDEX(Dad_s_Date,$C117),""),"")&amp;
IF($C117+1&lt;=$D117,IF(MONTH(INDEX(Dad_s_Date,$C117+1))=O$1,INDEX(Dad_s_Date,$C117+1),""),"")&amp;
IF($C117+2&lt;=$D117,IF(MONTH(INDEX(Dad_s_Date,$C117+2))=O$1,INDEX(Dad_s_Date,$C117+2),""),"")&amp;
IF($C117+3&lt;=$D117,IF(MONTH(INDEX(Dad_s_Date,$C117+3))=O$1,INDEX(Dad_s_Date,$C117+3),""),"")&amp;
IF($C117+4&lt;=$D117,IF(MONTH(INDEX(Dad_s_Date,$C117+4))=O$1,INDEX(Dad_s_Date,$C117+4),""),"")&amp;
IF($C117+5&lt;=$D117,IF(MONTH(INDEX(Dad_s_Date,$C117+5))=O$1,INDEX(Dad_s_Date,$C117+5),""),"")&amp;
IF($C117+6&lt;=$D117,IF(MONTH(INDEX(Dad_s_Date,$C117+6))=O$1,INDEX(Dad_s_Date,$C117+6),""),"")&amp;
IF($C117+7&lt;=$D117,IF(MONTH(INDEX(Dad_s_Date,$C117+7))=O$1,INDEX(Dad_s_Date,$C117+7),""),"")&amp;
IF($C117+8&lt;=$D117,IF(MONTH(INDEX(Dad_s_Date,$C117+8))=O$1,INDEX(Dad_s_Date,$C117+8),""),"")&amp;
IF($C117+9&lt;=$D117,IF(MONTH(INDEX(Dad_s_Date,$C117+9))=O$1,INDEX(Dad_s_Date,$C117+9),""),"")&amp;
IF($C117+10&lt;=$D117,IF(MONTH(INDEX(Dad_s_Date,$C117+10))=O$1,INDEX(Dad_s_Date,$C117+10),""),"")&amp;
IF($C117+11&lt;=$D117,IF(MONTH(INDEX(Dad_s_Date,$C117+11))=O$1,INDEX(Dad_s_Date,$C117+11),""),""),IF(MONTH($A117)=O$1,$A117,""))</f>
        <v/>
      </c>
      <c r="P117" s="16" cm="1">
        <f t="array" ref="P117">IF($E117="Yes",IF($C117&lt;=$D117,IF(MONTH(INDEX(Dad_s_Date,$C117))=P$1,INDEX(Dad_s_Date,$C117),""),"")&amp;
IF($C117+1&lt;=$D117,IF(MONTH(INDEX(Dad_s_Date,$C117+1))=P$1,INDEX(Dad_s_Date,$C117+1),""),"")&amp;
IF($C117+2&lt;=$D117,IF(MONTH(INDEX(Dad_s_Date,$C117+2))=P$1,INDEX(Dad_s_Date,$C117+2),""),"")&amp;
IF($C117+3&lt;=$D117,IF(MONTH(INDEX(Dad_s_Date,$C117+3))=P$1,INDEX(Dad_s_Date,$C117+3),""),"")&amp;
IF($C117+4&lt;=$D117,IF(MONTH(INDEX(Dad_s_Date,$C117+4))=P$1,INDEX(Dad_s_Date,$C117+4),""),"")&amp;
IF($C117+5&lt;=$D117,IF(MONTH(INDEX(Dad_s_Date,$C117+5))=P$1,INDEX(Dad_s_Date,$C117+5),""),"")&amp;
IF($C117+6&lt;=$D117,IF(MONTH(INDEX(Dad_s_Date,$C117+6))=P$1,INDEX(Dad_s_Date,$C117+6),""),"")&amp;
IF($C117+7&lt;=$D117,IF(MONTH(INDEX(Dad_s_Date,$C117+7))=P$1,INDEX(Dad_s_Date,$C117+7),""),"")&amp;
IF($C117+8&lt;=$D117,IF(MONTH(INDEX(Dad_s_Date,$C117+8))=P$1,INDEX(Dad_s_Date,$C117+8),""),"")&amp;
IF($C117+9&lt;=$D117,IF(MONTH(INDEX(Dad_s_Date,$C117+9))=P$1,INDEX(Dad_s_Date,$C117+9),""),"")&amp;
IF($C117+10&lt;=$D117,IF(MONTH(INDEX(Dad_s_Date,$C117+10))=P$1,INDEX(Dad_s_Date,$C117+10),""),"")&amp;
IF($C117+11&lt;=$D117,IF(MONTH(INDEX(Dad_s_Date,$C117+11))=P$1,INDEX(Dad_s_Date,$C117+11),""),""),IF(MONTH($A117)=P$1,$A117,""))</f>
        <v>55451</v>
      </c>
      <c r="Q117" s="16" t="str" cm="1">
        <f t="array" ref="Q117">IF($E117="Yes",IF($C117&lt;=$D117,IF(MONTH(INDEX(Dad_s_Date,$C117))=Q$1,INDEX(Dad_s_Date,$C117),""),"")&amp;
IF($C117+1&lt;=$D117,IF(MONTH(INDEX(Dad_s_Date,$C117+1))=Q$1,INDEX(Dad_s_Date,$C117+1),""),"")&amp;
IF($C117+2&lt;=$D117,IF(MONTH(INDEX(Dad_s_Date,$C117+2))=Q$1,INDEX(Dad_s_Date,$C117+2),""),"")&amp;
IF($C117+3&lt;=$D117,IF(MONTH(INDEX(Dad_s_Date,$C117+3))=Q$1,INDEX(Dad_s_Date,$C117+3),""),"")&amp;
IF($C117+4&lt;=$D117,IF(MONTH(INDEX(Dad_s_Date,$C117+4))=Q$1,INDEX(Dad_s_Date,$C117+4),""),"")&amp;
IF($C117+5&lt;=$D117,IF(MONTH(INDEX(Dad_s_Date,$C117+5))=Q$1,INDEX(Dad_s_Date,$C117+5),""),"")&amp;
IF($C117+6&lt;=$D117,IF(MONTH(INDEX(Dad_s_Date,$C117+6))=Q$1,INDEX(Dad_s_Date,$C117+6),""),"")&amp;
IF($C117+7&lt;=$D117,IF(MONTH(INDEX(Dad_s_Date,$C117+7))=Q$1,INDEX(Dad_s_Date,$C117+7),""),"")&amp;
IF($C117+8&lt;=$D117,IF(MONTH(INDEX(Dad_s_Date,$C117+8))=Q$1,INDEX(Dad_s_Date,$C117+8),""),"")&amp;
IF($C117+9&lt;=$D117,IF(MONTH(INDEX(Dad_s_Date,$C117+9))=Q$1,INDEX(Dad_s_Date,$C117+9),""),"")&amp;
IF($C117+10&lt;=$D117,IF(MONTH(INDEX(Dad_s_Date,$C117+10))=Q$1,INDEX(Dad_s_Date,$C117+10),""),"")&amp;
IF($C117+11&lt;=$D117,IF(MONTH(INDEX(Dad_s_Date,$C117+11))=Q$1,INDEX(Dad_s_Date,$C117+11),""),""),IF(MONTH($A117)=Q$1,$A117,""))</f>
        <v/>
      </c>
      <c r="R117" s="17" t="str" cm="1">
        <f t="array" ref="R117">IF($E117="Yes",IF($C117&lt;=$D117,IF(MONTH(INDEX(Dad_s_Date,$C117))=R$1,INDEX(Dad_s_Date,$C117),""),"")&amp;
IF($C117+1&lt;=$D117,IF(MONTH(INDEX(Dad_s_Date,$C117+1))=R$1,INDEX(Dad_s_Date,$C117+1),""),"")&amp;
IF($C117+2&lt;=$D117,IF(MONTH(INDEX(Dad_s_Date,$C117+2))=R$1,INDEX(Dad_s_Date,$C117+2),""),"")&amp;
IF($C117+3&lt;=$D117,IF(MONTH(INDEX(Dad_s_Date,$C117+3))=R$1,INDEX(Dad_s_Date,$C117+3),""),"")&amp;
IF($C117+4&lt;=$D117,IF(MONTH(INDEX(Dad_s_Date,$C117+4))=R$1,INDEX(Dad_s_Date,$C117+4),""),"")&amp;
IF($C117+5&lt;=$D117,IF(MONTH(INDEX(Dad_s_Date,$C117+5))=R$1,INDEX(Dad_s_Date,$C117+5),""),"")&amp;
IF($C117+6&lt;=$D117,IF(MONTH(INDEX(Dad_s_Date,$C117+6))=R$1,INDEX(Dad_s_Date,$C117+6),""),"")&amp;
IF($C117+7&lt;=$D117,IF(MONTH(INDEX(Dad_s_Date,$C117+7))=R$1,INDEX(Dad_s_Date,$C117+7),""),"")&amp;
IF($C117+8&lt;=$D117,IF(MONTH(INDEX(Dad_s_Date,$C117+8))=R$1,INDEX(Dad_s_Date,$C117+8),""),"")&amp;
IF($C117+9&lt;=$D117,IF(MONTH(INDEX(Dad_s_Date,$C117+9))=R$1,INDEX(Dad_s_Date,$C117+9),""),"")&amp;
IF($C117+10&lt;=$D117,IF(MONTH(INDEX(Dad_s_Date,$C117+10))=R$1,INDEX(Dad_s_Date,$C117+10),""),"")&amp;
IF($C117+11&lt;=$D117,IF(MONTH(INDEX(Dad_s_Date,$C117+11))=R$1,INDEX(Dad_s_Date,$C117+11),""),""),IF(MONTH($A117)=R$1,$A117,""))</f>
        <v/>
      </c>
    </row>
    <row r="118" spans="1:18" x14ac:dyDescent="0.35">
      <c r="E118" s="5" t="str">
        <f t="shared" si="1"/>
        <v/>
      </c>
      <c r="F118" s="6">
        <v>2052</v>
      </c>
      <c r="G118" s="21" t="s">
        <v>5</v>
      </c>
      <c r="H118" s="21" t="s">
        <v>6</v>
      </c>
      <c r="I118" s="21" t="s">
        <v>7</v>
      </c>
      <c r="J118" s="21" t="s">
        <v>8</v>
      </c>
      <c r="K118" s="21" t="s">
        <v>9</v>
      </c>
      <c r="L118" s="21" t="s">
        <v>10</v>
      </c>
      <c r="M118" s="21" t="s">
        <v>16</v>
      </c>
      <c r="N118" s="21" t="s">
        <v>11</v>
      </c>
      <c r="O118" s="21" t="s">
        <v>12</v>
      </c>
      <c r="P118" s="21" t="s">
        <v>13</v>
      </c>
      <c r="Q118" s="21" t="s">
        <v>14</v>
      </c>
      <c r="R118" s="21" t="s">
        <v>15</v>
      </c>
    </row>
    <row r="119" spans="1:18" x14ac:dyDescent="0.35">
      <c r="A119" s="4">
        <f>INDEX(My_Date,MATCH(F118,My_Year,0))</f>
        <v>55677</v>
      </c>
      <c r="B119" s="4">
        <f>INDEX(My_Date,MATCH(F118,My_Year,1))</f>
        <v>55677</v>
      </c>
      <c r="C119" s="5">
        <f>MATCH(A119,My_Date,0)</f>
        <v>32</v>
      </c>
      <c r="D119" s="5">
        <f>MATCH(B119,My_Date,0)</f>
        <v>32</v>
      </c>
      <c r="E119" s="5" t="str">
        <f t="shared" si="1"/>
        <v/>
      </c>
      <c r="F119" s="6" t="s">
        <v>0</v>
      </c>
      <c r="G119" s="22" t="str" cm="1">
        <f t="array" ref="G119">IF($E119="Yes",IF($C119&lt;=$D119,IF(MONTH(INDEX(My_Date,$C119))=G$1,INDEX(My_Date,$C119),""),"")&amp;
IF($C119+1&lt;=$D119,IF(MONTH(INDEX(My_Date,$C119+1))=G$1,INDEX(My_Date,$C119+1),""),"")&amp;
IF($C119+2&lt;=$D119,IF(MONTH(INDEX(My_Date,$C119+2))=G$1,INDEX(My_Date,$C119+2),""),"")&amp;
IF($C119+3&lt;=$D119,IF(MONTH(INDEX(My_Date,$C119+3))=G$1,INDEX(My_Date,$C119+3),""),"")&amp;
IF($C119+4&lt;=$D119,IF(MONTH(INDEX(My_Date,$C119+4))=G$1,INDEX(My_Date,$C119+4),""),"")&amp;
IF($C119+5&lt;=$D119,IF(MONTH(INDEX(My_Date,$C119+5))=G$1,INDEX(My_Date,$C119+5),""),"")&amp;
IF($C119+6&lt;=$D119,IF(MONTH(INDEX(My_Date,$C119+6))=G$1,INDEX(My_Date,$C119+6),""),"")&amp;
IF($C119+7&lt;=$D119,IF(MONTH(INDEX(My_Date,$C119+7))=G$1,INDEX(My_Date,$C119+7),""),"")&amp;
IF($C119+8&lt;=$D119,IF(MONTH(INDEX(My_Date,$C119+8))=G$1,INDEX(My_Date,$C119+8),""),"")&amp;
IF($C119+9&lt;=$D119,IF(MONTH(INDEX(My_Date,$C119+9))=G$1,INDEX(My_Date,$C119+9),""),"")&amp;
IF($C119+10&lt;=$D119,IF(MONTH(INDEX(My_Date,$C119+10))=G$1,INDEX(My_Date,$C119+10),""),"")&amp;
IF($C119+11&lt;=$D119,IF(MONTH(INDEX(My_Date,$C119+11))=G$1,INDEX(My_Date,$C119+11),""),""),IF(MONTH($A119)=G$1,$A119,""))</f>
        <v/>
      </c>
      <c r="H119" s="23" t="str" cm="1">
        <f t="array" ref="H119">IF($E119="Yes",IF($C119&lt;=$D119,IF(MONTH(INDEX(My_Date,$C119))=H$1,INDEX(My_Date,$C119),""),"")&amp;
IF($C119+1&lt;=$D119,IF(MONTH(INDEX(My_Date,$C119+1))=H$1,INDEX(My_Date,$C119+1),""),"")&amp;
IF($C119+2&lt;=$D119,IF(MONTH(INDEX(My_Date,$C119+2))=H$1,INDEX(My_Date,$C119+2),""),"")&amp;
IF($C119+3&lt;=$D119,IF(MONTH(INDEX(My_Date,$C119+3))=H$1,INDEX(My_Date,$C119+3),""),"")&amp;
IF($C119+4&lt;=$D119,IF(MONTH(INDEX(My_Date,$C119+4))=H$1,INDEX(My_Date,$C119+4),""),"")&amp;
IF($C119+5&lt;=$D119,IF(MONTH(INDEX(My_Date,$C119+5))=H$1,INDEX(My_Date,$C119+5),""),"")&amp;
IF($C119+6&lt;=$D119,IF(MONTH(INDEX(My_Date,$C119+6))=H$1,INDEX(My_Date,$C119+6),""),"")&amp;
IF($C119+7&lt;=$D119,IF(MONTH(INDEX(My_Date,$C119+7))=H$1,INDEX(My_Date,$C119+7),""),"")&amp;
IF($C119+8&lt;=$D119,IF(MONTH(INDEX(My_Date,$C119+8))=H$1,INDEX(My_Date,$C119+8),""),"")&amp;
IF($C119+9&lt;=$D119,IF(MONTH(INDEX(My_Date,$C119+9))=H$1,INDEX(My_Date,$C119+9),""),"")&amp;
IF($C119+10&lt;=$D119,IF(MONTH(INDEX(My_Date,$C119+10))=H$1,INDEX(My_Date,$C119+10),""),"")&amp;
IF($C119+11&lt;=$D119,IF(MONTH(INDEX(My_Date,$C119+11))=H$1,INDEX(My_Date,$C119+11),""),""),IF(MONTH($A119)=H$1,$A119,""))</f>
        <v/>
      </c>
      <c r="I119" s="23" t="str" cm="1">
        <f t="array" ref="I119">IF($E119="Yes",IF($C119&lt;=$D119,IF(MONTH(INDEX(My_Date,$C119))=I$1,INDEX(My_Date,$C119),""),"")&amp;
IF($C119+1&lt;=$D119,IF(MONTH(INDEX(My_Date,$C119+1))=I$1,INDEX(My_Date,$C119+1),""),"")&amp;
IF($C119+2&lt;=$D119,IF(MONTH(INDEX(My_Date,$C119+2))=I$1,INDEX(My_Date,$C119+2),""),"")&amp;
IF($C119+3&lt;=$D119,IF(MONTH(INDEX(My_Date,$C119+3))=I$1,INDEX(My_Date,$C119+3),""),"")&amp;
IF($C119+4&lt;=$D119,IF(MONTH(INDEX(My_Date,$C119+4))=I$1,INDEX(My_Date,$C119+4),""),"")&amp;
IF($C119+5&lt;=$D119,IF(MONTH(INDEX(My_Date,$C119+5))=I$1,INDEX(My_Date,$C119+5),""),"")&amp;
IF($C119+6&lt;=$D119,IF(MONTH(INDEX(My_Date,$C119+6))=I$1,INDEX(My_Date,$C119+6),""),"")&amp;
IF($C119+7&lt;=$D119,IF(MONTH(INDEX(My_Date,$C119+7))=I$1,INDEX(My_Date,$C119+7),""),"")&amp;
IF($C119+8&lt;=$D119,IF(MONTH(INDEX(My_Date,$C119+8))=I$1,INDEX(My_Date,$C119+8),""),"")&amp;
IF($C119+9&lt;=$D119,IF(MONTH(INDEX(My_Date,$C119+9))=I$1,INDEX(My_Date,$C119+9),""),"")&amp;
IF($C119+10&lt;=$D119,IF(MONTH(INDEX(My_Date,$C119+10))=I$1,INDEX(My_Date,$C119+10),""),"")&amp;
IF($C119+11&lt;=$D119,IF(MONTH(INDEX(My_Date,$C119+11))=I$1,INDEX(My_Date,$C119+11),""),""),IF(MONTH($A119)=I$1,$A119,""))</f>
        <v/>
      </c>
      <c r="J119" s="23" t="str" cm="1">
        <f t="array" ref="J119">IF($E119="Yes",IF($C119&lt;=$D119,IF(MONTH(INDEX(My_Date,$C119))=J$1,INDEX(My_Date,$C119),""),"")&amp;
IF($C119+1&lt;=$D119,IF(MONTH(INDEX(My_Date,$C119+1))=J$1,INDEX(My_Date,$C119+1),""),"")&amp;
IF($C119+2&lt;=$D119,IF(MONTH(INDEX(My_Date,$C119+2))=J$1,INDEX(My_Date,$C119+2),""),"")&amp;
IF($C119+3&lt;=$D119,IF(MONTH(INDEX(My_Date,$C119+3))=J$1,INDEX(My_Date,$C119+3),""),"")&amp;
IF($C119+4&lt;=$D119,IF(MONTH(INDEX(My_Date,$C119+4))=J$1,INDEX(My_Date,$C119+4),""),"")&amp;
IF($C119+5&lt;=$D119,IF(MONTH(INDEX(My_Date,$C119+5))=J$1,INDEX(My_Date,$C119+5),""),"")&amp;
IF($C119+6&lt;=$D119,IF(MONTH(INDEX(My_Date,$C119+6))=J$1,INDEX(My_Date,$C119+6),""),"")&amp;
IF($C119+7&lt;=$D119,IF(MONTH(INDEX(My_Date,$C119+7))=J$1,INDEX(My_Date,$C119+7),""),"")&amp;
IF($C119+8&lt;=$D119,IF(MONTH(INDEX(My_Date,$C119+8))=J$1,INDEX(My_Date,$C119+8),""),"")&amp;
IF($C119+9&lt;=$D119,IF(MONTH(INDEX(My_Date,$C119+9))=J$1,INDEX(My_Date,$C119+9),""),"")&amp;
IF($C119+10&lt;=$D119,IF(MONTH(INDEX(My_Date,$C119+10))=J$1,INDEX(My_Date,$C119+10),""),"")&amp;
IF($C119+11&lt;=$D119,IF(MONTH(INDEX(My_Date,$C119+11))=J$1,INDEX(My_Date,$C119+11),""),""),IF(MONTH($A119)=J$1,$A119,""))</f>
        <v/>
      </c>
      <c r="K119" s="23" t="str" cm="1">
        <f t="array" ref="K119">IF($E119="Yes",IF($C119&lt;=$D119,IF(MONTH(INDEX(My_Date,$C119))=K$1,INDEX(My_Date,$C119),""),"")&amp;
IF($C119+1&lt;=$D119,IF(MONTH(INDEX(My_Date,$C119+1))=K$1,INDEX(My_Date,$C119+1),""),"")&amp;
IF($C119+2&lt;=$D119,IF(MONTH(INDEX(My_Date,$C119+2))=K$1,INDEX(My_Date,$C119+2),""),"")&amp;
IF($C119+3&lt;=$D119,IF(MONTH(INDEX(My_Date,$C119+3))=K$1,INDEX(My_Date,$C119+3),""),"")&amp;
IF($C119+4&lt;=$D119,IF(MONTH(INDEX(My_Date,$C119+4))=K$1,INDEX(My_Date,$C119+4),""),"")&amp;
IF($C119+5&lt;=$D119,IF(MONTH(INDEX(My_Date,$C119+5))=K$1,INDEX(My_Date,$C119+5),""),"")&amp;
IF($C119+6&lt;=$D119,IF(MONTH(INDEX(My_Date,$C119+6))=K$1,INDEX(My_Date,$C119+6),""),"")&amp;
IF($C119+7&lt;=$D119,IF(MONTH(INDEX(My_Date,$C119+7))=K$1,INDEX(My_Date,$C119+7),""),"")&amp;
IF($C119+8&lt;=$D119,IF(MONTH(INDEX(My_Date,$C119+8))=K$1,INDEX(My_Date,$C119+8),""),"")&amp;
IF($C119+9&lt;=$D119,IF(MONTH(INDEX(My_Date,$C119+9))=K$1,INDEX(My_Date,$C119+9),""),"")&amp;
IF($C119+10&lt;=$D119,IF(MONTH(INDEX(My_Date,$C119+10))=K$1,INDEX(My_Date,$C119+10),""),"")&amp;
IF($C119+11&lt;=$D119,IF(MONTH(INDEX(My_Date,$C119+11))=K$1,INDEX(My_Date,$C119+11),""),""),IF(MONTH($A119)=K$1,$A119,""))</f>
        <v/>
      </c>
      <c r="L119" s="23" cm="1">
        <f t="array" ref="L119">IF($E119="Yes",IF($C119&lt;=$D119,IF(MONTH(INDEX(My_Date,$C119))=L$1,INDEX(My_Date,$C119),""),"")&amp;
IF($C119+1&lt;=$D119,IF(MONTH(INDEX(My_Date,$C119+1))=L$1,INDEX(My_Date,$C119+1),""),"")&amp;
IF($C119+2&lt;=$D119,IF(MONTH(INDEX(My_Date,$C119+2))=L$1,INDEX(My_Date,$C119+2),""),"")&amp;
IF($C119+3&lt;=$D119,IF(MONTH(INDEX(My_Date,$C119+3))=L$1,INDEX(My_Date,$C119+3),""),"")&amp;
IF($C119+4&lt;=$D119,IF(MONTH(INDEX(My_Date,$C119+4))=L$1,INDEX(My_Date,$C119+4),""),"")&amp;
IF($C119+5&lt;=$D119,IF(MONTH(INDEX(My_Date,$C119+5))=L$1,INDEX(My_Date,$C119+5),""),"")&amp;
IF($C119+6&lt;=$D119,IF(MONTH(INDEX(My_Date,$C119+6))=L$1,INDEX(My_Date,$C119+6),""),"")&amp;
IF($C119+7&lt;=$D119,IF(MONTH(INDEX(My_Date,$C119+7))=L$1,INDEX(My_Date,$C119+7),""),"")&amp;
IF($C119+8&lt;=$D119,IF(MONTH(INDEX(My_Date,$C119+8))=L$1,INDEX(My_Date,$C119+8),""),"")&amp;
IF($C119+9&lt;=$D119,IF(MONTH(INDEX(My_Date,$C119+9))=L$1,INDEX(My_Date,$C119+9),""),"")&amp;
IF($C119+10&lt;=$D119,IF(MONTH(INDEX(My_Date,$C119+10))=L$1,INDEX(My_Date,$C119+10),""),"")&amp;
IF($C119+11&lt;=$D119,IF(MONTH(INDEX(My_Date,$C119+11))=L$1,INDEX(My_Date,$C119+11),""),""),IF(MONTH($A119)=L$1,$A119,""))</f>
        <v>55677</v>
      </c>
      <c r="M119" s="23" t="str" cm="1">
        <f t="array" ref="M119">IF($E119="Yes",IF($C119&lt;=$D119,IF(MONTH(INDEX(My_Date,$C119))=M$1,INDEX(My_Date,$C119),""),"")&amp;
IF($C119+1&lt;=$D119,IF(MONTH(INDEX(My_Date,$C119+1))=M$1,INDEX(My_Date,$C119+1),""),"")&amp;
IF($C119+2&lt;=$D119,IF(MONTH(INDEX(My_Date,$C119+2))=M$1,INDEX(My_Date,$C119+2),""),"")&amp;
IF($C119+3&lt;=$D119,IF(MONTH(INDEX(My_Date,$C119+3))=M$1,INDEX(My_Date,$C119+3),""),"")&amp;
IF($C119+4&lt;=$D119,IF(MONTH(INDEX(My_Date,$C119+4))=M$1,INDEX(My_Date,$C119+4),""),"")&amp;
IF($C119+5&lt;=$D119,IF(MONTH(INDEX(My_Date,$C119+5))=M$1,INDEX(My_Date,$C119+5),""),"")&amp;
IF($C119+6&lt;=$D119,IF(MONTH(INDEX(My_Date,$C119+6))=M$1,INDEX(My_Date,$C119+6),""),"")&amp;
IF($C119+7&lt;=$D119,IF(MONTH(INDEX(My_Date,$C119+7))=M$1,INDEX(My_Date,$C119+7),""),"")&amp;
IF($C119+8&lt;=$D119,IF(MONTH(INDEX(My_Date,$C119+8))=M$1,INDEX(My_Date,$C119+8),""),"")&amp;
IF($C119+9&lt;=$D119,IF(MONTH(INDEX(My_Date,$C119+9))=M$1,INDEX(My_Date,$C119+9),""),"")&amp;
IF($C119+10&lt;=$D119,IF(MONTH(INDEX(My_Date,$C119+10))=M$1,INDEX(My_Date,$C119+10),""),"")&amp;
IF($C119+11&lt;=$D119,IF(MONTH(INDEX(My_Date,$C119+11))=M$1,INDEX(My_Date,$C119+11),""),""),IF(MONTH($A119)=M$1,$A119,""))</f>
        <v/>
      </c>
      <c r="N119" s="23" t="str" cm="1">
        <f t="array" ref="N119">IF($E119="Yes",IF($C119&lt;=$D119,IF(MONTH(INDEX(My_Date,$C119))=N$1,INDEX(My_Date,$C119),""),"")&amp;
IF($C119+1&lt;=$D119,IF(MONTH(INDEX(My_Date,$C119+1))=N$1,INDEX(My_Date,$C119+1),""),"")&amp;
IF($C119+2&lt;=$D119,IF(MONTH(INDEX(My_Date,$C119+2))=N$1,INDEX(My_Date,$C119+2),""),"")&amp;
IF($C119+3&lt;=$D119,IF(MONTH(INDEX(My_Date,$C119+3))=N$1,INDEX(My_Date,$C119+3),""),"")&amp;
IF($C119+4&lt;=$D119,IF(MONTH(INDEX(My_Date,$C119+4))=N$1,INDEX(My_Date,$C119+4),""),"")&amp;
IF($C119+5&lt;=$D119,IF(MONTH(INDEX(My_Date,$C119+5))=N$1,INDEX(My_Date,$C119+5),""),"")&amp;
IF($C119+6&lt;=$D119,IF(MONTH(INDEX(My_Date,$C119+6))=N$1,INDEX(My_Date,$C119+6),""),"")&amp;
IF($C119+7&lt;=$D119,IF(MONTH(INDEX(My_Date,$C119+7))=N$1,INDEX(My_Date,$C119+7),""),"")&amp;
IF($C119+8&lt;=$D119,IF(MONTH(INDEX(My_Date,$C119+8))=N$1,INDEX(My_Date,$C119+8),""),"")&amp;
IF($C119+9&lt;=$D119,IF(MONTH(INDEX(My_Date,$C119+9))=N$1,INDEX(My_Date,$C119+9),""),"")&amp;
IF($C119+10&lt;=$D119,IF(MONTH(INDEX(My_Date,$C119+10))=N$1,INDEX(My_Date,$C119+10),""),"")&amp;
IF($C119+11&lt;=$D119,IF(MONTH(INDEX(My_Date,$C119+11))=N$1,INDEX(My_Date,$C119+11),""),""),IF(MONTH($A119)=N$1,$A119,""))</f>
        <v/>
      </c>
      <c r="O119" s="23" t="str" cm="1">
        <f t="array" ref="O119">IF($E119="Yes",IF($C119&lt;=$D119,IF(MONTH(INDEX(My_Date,$C119))=O$1,INDEX(My_Date,$C119),""),"")&amp;
IF($C119+1&lt;=$D119,IF(MONTH(INDEX(My_Date,$C119+1))=O$1,INDEX(My_Date,$C119+1),""),"")&amp;
IF($C119+2&lt;=$D119,IF(MONTH(INDEX(My_Date,$C119+2))=O$1,INDEX(My_Date,$C119+2),""),"")&amp;
IF($C119+3&lt;=$D119,IF(MONTH(INDEX(My_Date,$C119+3))=O$1,INDEX(My_Date,$C119+3),""),"")&amp;
IF($C119+4&lt;=$D119,IF(MONTH(INDEX(My_Date,$C119+4))=O$1,INDEX(My_Date,$C119+4),""),"")&amp;
IF($C119+5&lt;=$D119,IF(MONTH(INDEX(My_Date,$C119+5))=O$1,INDEX(My_Date,$C119+5),""),"")&amp;
IF($C119+6&lt;=$D119,IF(MONTH(INDEX(My_Date,$C119+6))=O$1,INDEX(My_Date,$C119+6),""),"")&amp;
IF($C119+7&lt;=$D119,IF(MONTH(INDEX(My_Date,$C119+7))=O$1,INDEX(My_Date,$C119+7),""),"")&amp;
IF($C119+8&lt;=$D119,IF(MONTH(INDEX(My_Date,$C119+8))=O$1,INDEX(My_Date,$C119+8),""),"")&amp;
IF($C119+9&lt;=$D119,IF(MONTH(INDEX(My_Date,$C119+9))=O$1,INDEX(My_Date,$C119+9),""),"")&amp;
IF($C119+10&lt;=$D119,IF(MONTH(INDEX(My_Date,$C119+10))=O$1,INDEX(My_Date,$C119+10),""),"")&amp;
IF($C119+11&lt;=$D119,IF(MONTH(INDEX(My_Date,$C119+11))=O$1,INDEX(My_Date,$C119+11),""),""),IF(MONTH($A119)=O$1,$A119,""))</f>
        <v/>
      </c>
      <c r="P119" s="23" t="str" cm="1">
        <f t="array" ref="P119">IF($E119="Yes",IF($C119&lt;=$D119,IF(MONTH(INDEX(My_Date,$C119))=P$1,INDEX(My_Date,$C119),""),"")&amp;
IF($C119+1&lt;=$D119,IF(MONTH(INDEX(My_Date,$C119+1))=P$1,INDEX(My_Date,$C119+1),""),"")&amp;
IF($C119+2&lt;=$D119,IF(MONTH(INDEX(My_Date,$C119+2))=P$1,INDEX(My_Date,$C119+2),""),"")&amp;
IF($C119+3&lt;=$D119,IF(MONTH(INDEX(My_Date,$C119+3))=P$1,INDEX(My_Date,$C119+3),""),"")&amp;
IF($C119+4&lt;=$D119,IF(MONTH(INDEX(My_Date,$C119+4))=P$1,INDEX(My_Date,$C119+4),""),"")&amp;
IF($C119+5&lt;=$D119,IF(MONTH(INDEX(My_Date,$C119+5))=P$1,INDEX(My_Date,$C119+5),""),"")&amp;
IF($C119+6&lt;=$D119,IF(MONTH(INDEX(My_Date,$C119+6))=P$1,INDEX(My_Date,$C119+6),""),"")&amp;
IF($C119+7&lt;=$D119,IF(MONTH(INDEX(My_Date,$C119+7))=P$1,INDEX(My_Date,$C119+7),""),"")&amp;
IF($C119+8&lt;=$D119,IF(MONTH(INDEX(My_Date,$C119+8))=P$1,INDEX(My_Date,$C119+8),""),"")&amp;
IF($C119+9&lt;=$D119,IF(MONTH(INDEX(My_Date,$C119+9))=P$1,INDEX(My_Date,$C119+9),""),"")&amp;
IF($C119+10&lt;=$D119,IF(MONTH(INDEX(My_Date,$C119+10))=P$1,INDEX(My_Date,$C119+10),""),"")&amp;
IF($C119+11&lt;=$D119,IF(MONTH(INDEX(My_Date,$C119+11))=P$1,INDEX(My_Date,$C119+11),""),""),IF(MONTH($A119)=P$1,$A119,""))</f>
        <v/>
      </c>
      <c r="Q119" s="23" t="str" cm="1">
        <f t="array" ref="Q119">IF($E119="Yes",IF($C119&lt;=$D119,IF(MONTH(INDEX(My_Date,$C119))=Q$1,INDEX(My_Date,$C119),""),"")&amp;
IF($C119+1&lt;=$D119,IF(MONTH(INDEX(My_Date,$C119+1))=Q$1,INDEX(My_Date,$C119+1),""),"")&amp;
IF($C119+2&lt;=$D119,IF(MONTH(INDEX(My_Date,$C119+2))=Q$1,INDEX(My_Date,$C119+2),""),"")&amp;
IF($C119+3&lt;=$D119,IF(MONTH(INDEX(My_Date,$C119+3))=Q$1,INDEX(My_Date,$C119+3),""),"")&amp;
IF($C119+4&lt;=$D119,IF(MONTH(INDEX(My_Date,$C119+4))=Q$1,INDEX(My_Date,$C119+4),""),"")&amp;
IF($C119+5&lt;=$D119,IF(MONTH(INDEX(My_Date,$C119+5))=Q$1,INDEX(My_Date,$C119+5),""),"")&amp;
IF($C119+6&lt;=$D119,IF(MONTH(INDEX(My_Date,$C119+6))=Q$1,INDEX(My_Date,$C119+6),""),"")&amp;
IF($C119+7&lt;=$D119,IF(MONTH(INDEX(My_Date,$C119+7))=Q$1,INDEX(My_Date,$C119+7),""),"")&amp;
IF($C119+8&lt;=$D119,IF(MONTH(INDEX(My_Date,$C119+8))=Q$1,INDEX(My_Date,$C119+8),""),"")&amp;
IF($C119+9&lt;=$D119,IF(MONTH(INDEX(My_Date,$C119+9))=Q$1,INDEX(My_Date,$C119+9),""),"")&amp;
IF($C119+10&lt;=$D119,IF(MONTH(INDEX(My_Date,$C119+10))=Q$1,INDEX(My_Date,$C119+10),""),"")&amp;
IF($C119+11&lt;=$D119,IF(MONTH(INDEX(My_Date,$C119+11))=Q$1,INDEX(My_Date,$C119+11),""),""),IF(MONTH($A119)=Q$1,$A119,""))</f>
        <v/>
      </c>
      <c r="R119" s="24" t="str" cm="1">
        <f t="array" ref="R119">IF($E119="Yes",IF($C119&lt;=$D119,IF(MONTH(INDEX(My_Date,$C119))=R$1,INDEX(My_Date,$C119),""),"")&amp;
IF($C119+1&lt;=$D119,IF(MONTH(INDEX(My_Date,$C119+1))=R$1,INDEX(My_Date,$C119+1),""),"")&amp;
IF($C119+2&lt;=$D119,IF(MONTH(INDEX(My_Date,$C119+2))=R$1,INDEX(My_Date,$C119+2),""),"")&amp;
IF($C119+3&lt;=$D119,IF(MONTH(INDEX(My_Date,$C119+3))=R$1,INDEX(My_Date,$C119+3),""),"")&amp;
IF($C119+4&lt;=$D119,IF(MONTH(INDEX(My_Date,$C119+4))=R$1,INDEX(My_Date,$C119+4),""),"")&amp;
IF($C119+5&lt;=$D119,IF(MONTH(INDEX(My_Date,$C119+5))=R$1,INDEX(My_Date,$C119+5),""),"")&amp;
IF($C119+6&lt;=$D119,IF(MONTH(INDEX(My_Date,$C119+6))=R$1,INDEX(My_Date,$C119+6),""),"")&amp;
IF($C119+7&lt;=$D119,IF(MONTH(INDEX(My_Date,$C119+7))=R$1,INDEX(My_Date,$C119+7),""),"")&amp;
IF($C119+8&lt;=$D119,IF(MONTH(INDEX(My_Date,$C119+8))=R$1,INDEX(My_Date,$C119+8),""),"")&amp;
IF($C119+9&lt;=$D119,IF(MONTH(INDEX(My_Date,$C119+9))=R$1,INDEX(My_Date,$C119+9),""),"")&amp;
IF($C119+10&lt;=$D119,IF(MONTH(INDEX(My_Date,$C119+10))=R$1,INDEX(My_Date,$C119+10),""),"")&amp;
IF($C119+11&lt;=$D119,IF(MONTH(INDEX(My_Date,$C119+11))=R$1,INDEX(My_Date,$C119+11),""),""),IF(MONTH($A119)=R$1,$A119,""))</f>
        <v/>
      </c>
    </row>
    <row r="120" spans="1:18" x14ac:dyDescent="0.35">
      <c r="A120" s="4">
        <f>INDEX(Mom_s_Date,MATCH(F118,Mom_Year,0))</f>
        <v>55647</v>
      </c>
      <c r="B120" s="4">
        <f>INDEX(Mom_s_Date,MATCH(F118,Mom_Year,1))</f>
        <v>55647</v>
      </c>
      <c r="C120" s="5">
        <f>MATCH(A120,Mom_s_Date,0)</f>
        <v>32</v>
      </c>
      <c r="D120" s="5">
        <f>MATCH(B120,Mom_s_Date,0)</f>
        <v>32</v>
      </c>
      <c r="E120" s="5" t="str">
        <f t="shared" si="1"/>
        <v/>
      </c>
      <c r="F120" s="6" t="s">
        <v>1</v>
      </c>
      <c r="G120" s="18" t="str" cm="1">
        <f t="array" ref="G120">IF($E120="Yes",IF($C120&lt;=$D120,IF(MONTH(INDEX(Mom_s_Date,$C120))=G$1,INDEX(Mom_s_Date,$C120),""),"")&amp;
IF($C120+1&lt;=$D120,IF(MONTH(INDEX(Mom_s_Date,$C120+1))=G$1,INDEX(Mom_s_Date,$C120+1),""),"")&amp;
IF($C120+2&lt;=$D120,IF(MONTH(INDEX(Mom_s_Date,$C120+2))=G$1,INDEX(Mom_s_Date,$C120+2),""),"")&amp;
IF($C120+3&lt;=$D120,IF(MONTH(INDEX(Mom_s_Date,$C120+3))=G$1,INDEX(Mom_s_Date,$C120+3),""),"")&amp;
IF($C120+4&lt;=$D120,IF(MONTH(INDEX(Mom_s_Date,$C120+4))=G$1,INDEX(Mom_s_Date,$C120+4),""),"")&amp;
IF($C120+5&lt;=$D120,IF(MONTH(INDEX(Mom_s_Date,$C120+5))=G$1,INDEX(Mom_s_Date,$C120+5),""),"")&amp;
IF($C120+6&lt;=$D120,IF(MONTH(INDEX(Mom_s_Date,$C120+6))=G$1,INDEX(Mom_s_Date,$C120+6),""),"")&amp;
IF($C120+7&lt;=$D120,IF(MONTH(INDEX(Mom_s_Date,$C120+7))=G$1,INDEX(Mom_s_Date,$C120+7),""),"")&amp;
IF($C120+8&lt;=$D120,IF(MONTH(INDEX(Mom_s_Date,$C120+8))=G$1,INDEX(Mom_s_Date,$C120+8),""),"")&amp;
IF($C120+9&lt;=$D120,IF(MONTH(INDEX(Mom_s_Date,$C120+9))=G$1,INDEX(Mom_s_Date,$C120+9),""),"")&amp;
IF($C120+10&lt;=$D120,IF(MONTH(INDEX(Mom_s_Date,$C120+10))=G$1,INDEX(Mom_s_Date,$C120+10),""),"")&amp;
IF($C120+11&lt;=$D120,IF(MONTH(INDEX(Mom_s_Date,$C120+11))=G$1,INDEX(Mom_s_Date,$C120+11),""),""),IF(MONTH($A120)=G$1,$A120,""))</f>
        <v/>
      </c>
      <c r="H120" s="14" t="str" cm="1">
        <f t="array" ref="H120">IF($E120="Yes",IF($C120&lt;=$D120,IF(MONTH(INDEX(Mom_s_Date,$C120))=H$1,INDEX(Mom_s_Date,$C120),""),"")&amp;
IF($C120+1&lt;=$D120,IF(MONTH(INDEX(Mom_s_Date,$C120+1))=H$1,INDEX(Mom_s_Date,$C120+1),""),"")&amp;
IF($C120+2&lt;=$D120,IF(MONTH(INDEX(Mom_s_Date,$C120+2))=H$1,INDEX(Mom_s_Date,$C120+2),""),"")&amp;
IF($C120+3&lt;=$D120,IF(MONTH(INDEX(Mom_s_Date,$C120+3))=H$1,INDEX(Mom_s_Date,$C120+3),""),"")&amp;
IF($C120+4&lt;=$D120,IF(MONTH(INDEX(Mom_s_Date,$C120+4))=H$1,INDEX(Mom_s_Date,$C120+4),""),"")&amp;
IF($C120+5&lt;=$D120,IF(MONTH(INDEX(Mom_s_Date,$C120+5))=H$1,INDEX(Mom_s_Date,$C120+5),""),"")&amp;
IF($C120+6&lt;=$D120,IF(MONTH(INDEX(Mom_s_Date,$C120+6))=H$1,INDEX(Mom_s_Date,$C120+6),""),"")&amp;
IF($C120+7&lt;=$D120,IF(MONTH(INDEX(Mom_s_Date,$C120+7))=H$1,INDEX(Mom_s_Date,$C120+7),""),"")&amp;
IF($C120+8&lt;=$D120,IF(MONTH(INDEX(Mom_s_Date,$C120+8))=H$1,INDEX(Mom_s_Date,$C120+8),""),"")&amp;
IF($C120+9&lt;=$D120,IF(MONTH(INDEX(Mom_s_Date,$C120+9))=H$1,INDEX(Mom_s_Date,$C120+9),""),"")&amp;
IF($C120+10&lt;=$D120,IF(MONTH(INDEX(Mom_s_Date,$C120+10))=H$1,INDEX(Mom_s_Date,$C120+10),""),"")&amp;
IF($C120+11&lt;=$D120,IF(MONTH(INDEX(Mom_s_Date,$C120+11))=H$1,INDEX(Mom_s_Date,$C120+11),""),""),IF(MONTH($A120)=H$1,$A120,""))</f>
        <v/>
      </c>
      <c r="I120" s="14" t="str" cm="1">
        <f t="array" ref="I120">IF($E120="Yes",IF($C120&lt;=$D120,IF(MONTH(INDEX(Mom_s_Date,$C120))=I$1,INDEX(Mom_s_Date,$C120),""),"")&amp;
IF($C120+1&lt;=$D120,IF(MONTH(INDEX(Mom_s_Date,$C120+1))=I$1,INDEX(Mom_s_Date,$C120+1),""),"")&amp;
IF($C120+2&lt;=$D120,IF(MONTH(INDEX(Mom_s_Date,$C120+2))=I$1,INDEX(Mom_s_Date,$C120+2),""),"")&amp;
IF($C120+3&lt;=$D120,IF(MONTH(INDEX(Mom_s_Date,$C120+3))=I$1,INDEX(Mom_s_Date,$C120+3),""),"")&amp;
IF($C120+4&lt;=$D120,IF(MONTH(INDEX(Mom_s_Date,$C120+4))=I$1,INDEX(Mom_s_Date,$C120+4),""),"")&amp;
IF($C120+5&lt;=$D120,IF(MONTH(INDEX(Mom_s_Date,$C120+5))=I$1,INDEX(Mom_s_Date,$C120+5),""),"")&amp;
IF($C120+6&lt;=$D120,IF(MONTH(INDEX(Mom_s_Date,$C120+6))=I$1,INDEX(Mom_s_Date,$C120+6),""),"")&amp;
IF($C120+7&lt;=$D120,IF(MONTH(INDEX(Mom_s_Date,$C120+7))=I$1,INDEX(Mom_s_Date,$C120+7),""),"")&amp;
IF($C120+8&lt;=$D120,IF(MONTH(INDEX(Mom_s_Date,$C120+8))=I$1,INDEX(Mom_s_Date,$C120+8),""),"")&amp;
IF($C120+9&lt;=$D120,IF(MONTH(INDEX(Mom_s_Date,$C120+9))=I$1,INDEX(Mom_s_Date,$C120+9),""),"")&amp;
IF($C120+10&lt;=$D120,IF(MONTH(INDEX(Mom_s_Date,$C120+10))=I$1,INDEX(Mom_s_Date,$C120+10),""),"")&amp;
IF($C120+11&lt;=$D120,IF(MONTH(INDEX(Mom_s_Date,$C120+11))=I$1,INDEX(Mom_s_Date,$C120+11),""),""),IF(MONTH($A120)=I$1,$A120,""))</f>
        <v/>
      </c>
      <c r="J120" s="14" t="str" cm="1">
        <f t="array" ref="J120">IF($E120="Yes",IF($C120&lt;=$D120,IF(MONTH(INDEX(Mom_s_Date,$C120))=J$1,INDEX(Mom_s_Date,$C120),""),"")&amp;
IF($C120+1&lt;=$D120,IF(MONTH(INDEX(Mom_s_Date,$C120+1))=J$1,INDEX(Mom_s_Date,$C120+1),""),"")&amp;
IF($C120+2&lt;=$D120,IF(MONTH(INDEX(Mom_s_Date,$C120+2))=J$1,INDEX(Mom_s_Date,$C120+2),""),"")&amp;
IF($C120+3&lt;=$D120,IF(MONTH(INDEX(Mom_s_Date,$C120+3))=J$1,INDEX(Mom_s_Date,$C120+3),""),"")&amp;
IF($C120+4&lt;=$D120,IF(MONTH(INDEX(Mom_s_Date,$C120+4))=J$1,INDEX(Mom_s_Date,$C120+4),""),"")&amp;
IF($C120+5&lt;=$D120,IF(MONTH(INDEX(Mom_s_Date,$C120+5))=J$1,INDEX(Mom_s_Date,$C120+5),""),"")&amp;
IF($C120+6&lt;=$D120,IF(MONTH(INDEX(Mom_s_Date,$C120+6))=J$1,INDEX(Mom_s_Date,$C120+6),""),"")&amp;
IF($C120+7&lt;=$D120,IF(MONTH(INDEX(Mom_s_Date,$C120+7))=J$1,INDEX(Mom_s_Date,$C120+7),""),"")&amp;
IF($C120+8&lt;=$D120,IF(MONTH(INDEX(Mom_s_Date,$C120+8))=J$1,INDEX(Mom_s_Date,$C120+8),""),"")&amp;
IF($C120+9&lt;=$D120,IF(MONTH(INDEX(Mom_s_Date,$C120+9))=J$1,INDEX(Mom_s_Date,$C120+9),""),"")&amp;
IF($C120+10&lt;=$D120,IF(MONTH(INDEX(Mom_s_Date,$C120+10))=J$1,INDEX(Mom_s_Date,$C120+10),""),"")&amp;
IF($C120+11&lt;=$D120,IF(MONTH(INDEX(Mom_s_Date,$C120+11))=J$1,INDEX(Mom_s_Date,$C120+11),""),""),IF(MONTH($A120)=J$1,$A120,""))</f>
        <v/>
      </c>
      <c r="K120" s="14" cm="1">
        <f t="array" ref="K120">IF($E120="Yes",IF($C120&lt;=$D120,IF(MONTH(INDEX(Mom_s_Date,$C120))=K$1,INDEX(Mom_s_Date,$C120),""),"")&amp;
IF($C120+1&lt;=$D120,IF(MONTH(INDEX(Mom_s_Date,$C120+1))=K$1,INDEX(Mom_s_Date,$C120+1),""),"")&amp;
IF($C120+2&lt;=$D120,IF(MONTH(INDEX(Mom_s_Date,$C120+2))=K$1,INDEX(Mom_s_Date,$C120+2),""),"")&amp;
IF($C120+3&lt;=$D120,IF(MONTH(INDEX(Mom_s_Date,$C120+3))=K$1,INDEX(Mom_s_Date,$C120+3),""),"")&amp;
IF($C120+4&lt;=$D120,IF(MONTH(INDEX(Mom_s_Date,$C120+4))=K$1,INDEX(Mom_s_Date,$C120+4),""),"")&amp;
IF($C120+5&lt;=$D120,IF(MONTH(INDEX(Mom_s_Date,$C120+5))=K$1,INDEX(Mom_s_Date,$C120+5),""),"")&amp;
IF($C120+6&lt;=$D120,IF(MONTH(INDEX(Mom_s_Date,$C120+6))=K$1,INDEX(Mom_s_Date,$C120+6),""),"")&amp;
IF($C120+7&lt;=$D120,IF(MONTH(INDEX(Mom_s_Date,$C120+7))=K$1,INDEX(Mom_s_Date,$C120+7),""),"")&amp;
IF($C120+8&lt;=$D120,IF(MONTH(INDEX(Mom_s_Date,$C120+8))=K$1,INDEX(Mom_s_Date,$C120+8),""),"")&amp;
IF($C120+9&lt;=$D120,IF(MONTH(INDEX(Mom_s_Date,$C120+9))=K$1,INDEX(Mom_s_Date,$C120+9),""),"")&amp;
IF($C120+10&lt;=$D120,IF(MONTH(INDEX(Mom_s_Date,$C120+10))=K$1,INDEX(Mom_s_Date,$C120+10),""),"")&amp;
IF($C120+11&lt;=$D120,IF(MONTH(INDEX(Mom_s_Date,$C120+11))=K$1,INDEX(Mom_s_Date,$C120+11),""),""),IF(MONTH($A120)=K$1,$A120,""))</f>
        <v>55647</v>
      </c>
      <c r="L120" s="14" t="str" cm="1">
        <f t="array" ref="L120">IF($E120="Yes",IF($C120&lt;=$D120,IF(MONTH(INDEX(Mom_s_Date,$C120))=L$1,INDEX(Mom_s_Date,$C120),""),"")&amp;
IF($C120+1&lt;=$D120,IF(MONTH(INDEX(Mom_s_Date,$C120+1))=L$1,INDEX(Mom_s_Date,$C120+1),""),"")&amp;
IF($C120+2&lt;=$D120,IF(MONTH(INDEX(Mom_s_Date,$C120+2))=L$1,INDEX(Mom_s_Date,$C120+2),""),"")&amp;
IF($C120+3&lt;=$D120,IF(MONTH(INDEX(Mom_s_Date,$C120+3))=L$1,INDEX(Mom_s_Date,$C120+3),""),"")&amp;
IF($C120+4&lt;=$D120,IF(MONTH(INDEX(Mom_s_Date,$C120+4))=L$1,INDEX(Mom_s_Date,$C120+4),""),"")&amp;
IF($C120+5&lt;=$D120,IF(MONTH(INDEX(Mom_s_Date,$C120+5))=L$1,INDEX(Mom_s_Date,$C120+5),""),"")&amp;
IF($C120+6&lt;=$D120,IF(MONTH(INDEX(Mom_s_Date,$C120+6))=L$1,INDEX(Mom_s_Date,$C120+6),""),"")&amp;
IF($C120+7&lt;=$D120,IF(MONTH(INDEX(Mom_s_Date,$C120+7))=L$1,INDEX(Mom_s_Date,$C120+7),""),"")&amp;
IF($C120+8&lt;=$D120,IF(MONTH(INDEX(Mom_s_Date,$C120+8))=L$1,INDEX(Mom_s_Date,$C120+8),""),"")&amp;
IF($C120+9&lt;=$D120,IF(MONTH(INDEX(Mom_s_Date,$C120+9))=L$1,INDEX(Mom_s_Date,$C120+9),""),"")&amp;
IF($C120+10&lt;=$D120,IF(MONTH(INDEX(Mom_s_Date,$C120+10))=L$1,INDEX(Mom_s_Date,$C120+10),""),"")&amp;
IF($C120+11&lt;=$D120,IF(MONTH(INDEX(Mom_s_Date,$C120+11))=L$1,INDEX(Mom_s_Date,$C120+11),""),""),IF(MONTH($A120)=L$1,$A120,""))</f>
        <v/>
      </c>
      <c r="M120" s="14" t="str" cm="1">
        <f t="array" ref="M120">IF($E120="Yes",IF($C120&lt;=$D120,IF(MONTH(INDEX(Mom_s_Date,$C120))=M$1,INDEX(Mom_s_Date,$C120),""),"")&amp;
IF($C120+1&lt;=$D120,IF(MONTH(INDEX(Mom_s_Date,$C120+1))=M$1,INDEX(Mom_s_Date,$C120+1),""),"")&amp;
IF($C120+2&lt;=$D120,IF(MONTH(INDEX(Mom_s_Date,$C120+2))=M$1,INDEX(Mom_s_Date,$C120+2),""),"")&amp;
IF($C120+3&lt;=$D120,IF(MONTH(INDEX(Mom_s_Date,$C120+3))=M$1,INDEX(Mom_s_Date,$C120+3),""),"")&amp;
IF($C120+4&lt;=$D120,IF(MONTH(INDEX(Mom_s_Date,$C120+4))=M$1,INDEX(Mom_s_Date,$C120+4),""),"")&amp;
IF($C120+5&lt;=$D120,IF(MONTH(INDEX(Mom_s_Date,$C120+5))=M$1,INDEX(Mom_s_Date,$C120+5),""),"")&amp;
IF($C120+6&lt;=$D120,IF(MONTH(INDEX(Mom_s_Date,$C120+6))=M$1,INDEX(Mom_s_Date,$C120+6),""),"")&amp;
IF($C120+7&lt;=$D120,IF(MONTH(INDEX(Mom_s_Date,$C120+7))=M$1,INDEX(Mom_s_Date,$C120+7),""),"")&amp;
IF($C120+8&lt;=$D120,IF(MONTH(INDEX(Mom_s_Date,$C120+8))=M$1,INDEX(Mom_s_Date,$C120+8),""),"")&amp;
IF($C120+9&lt;=$D120,IF(MONTH(INDEX(Mom_s_Date,$C120+9))=M$1,INDEX(Mom_s_Date,$C120+9),""),"")&amp;
IF($C120+10&lt;=$D120,IF(MONTH(INDEX(Mom_s_Date,$C120+10))=M$1,INDEX(Mom_s_Date,$C120+10),""),"")&amp;
IF($C120+11&lt;=$D120,IF(MONTH(INDEX(Mom_s_Date,$C120+11))=M$1,INDEX(Mom_s_Date,$C120+11),""),""),IF(MONTH($A120)=M$1,$A120,""))</f>
        <v/>
      </c>
      <c r="N120" s="14" t="str" cm="1">
        <f t="array" ref="N120">IF($E120="Yes",IF($C120&lt;=$D120,IF(MONTH(INDEX(Mom_s_Date,$C120))=N$1,INDEX(Mom_s_Date,$C120),""),"")&amp;
IF($C120+1&lt;=$D120,IF(MONTH(INDEX(Mom_s_Date,$C120+1))=N$1,INDEX(Mom_s_Date,$C120+1),""),"")&amp;
IF($C120+2&lt;=$D120,IF(MONTH(INDEX(Mom_s_Date,$C120+2))=N$1,INDEX(Mom_s_Date,$C120+2),""),"")&amp;
IF($C120+3&lt;=$D120,IF(MONTH(INDEX(Mom_s_Date,$C120+3))=N$1,INDEX(Mom_s_Date,$C120+3),""),"")&amp;
IF($C120+4&lt;=$D120,IF(MONTH(INDEX(Mom_s_Date,$C120+4))=N$1,INDEX(Mom_s_Date,$C120+4),""),"")&amp;
IF($C120+5&lt;=$D120,IF(MONTH(INDEX(Mom_s_Date,$C120+5))=N$1,INDEX(Mom_s_Date,$C120+5),""),"")&amp;
IF($C120+6&lt;=$D120,IF(MONTH(INDEX(Mom_s_Date,$C120+6))=N$1,INDEX(Mom_s_Date,$C120+6),""),"")&amp;
IF($C120+7&lt;=$D120,IF(MONTH(INDEX(Mom_s_Date,$C120+7))=N$1,INDEX(Mom_s_Date,$C120+7),""),"")&amp;
IF($C120+8&lt;=$D120,IF(MONTH(INDEX(Mom_s_Date,$C120+8))=N$1,INDEX(Mom_s_Date,$C120+8),""),"")&amp;
IF($C120+9&lt;=$D120,IF(MONTH(INDEX(Mom_s_Date,$C120+9))=N$1,INDEX(Mom_s_Date,$C120+9),""),"")&amp;
IF($C120+10&lt;=$D120,IF(MONTH(INDEX(Mom_s_Date,$C120+10))=N$1,INDEX(Mom_s_Date,$C120+10),""),"")&amp;
IF($C120+11&lt;=$D120,IF(MONTH(INDEX(Mom_s_Date,$C120+11))=N$1,INDEX(Mom_s_Date,$C120+11),""),""),IF(MONTH($A120)=N$1,$A120,""))</f>
        <v/>
      </c>
      <c r="O120" s="14" t="str" cm="1">
        <f t="array" ref="O120">IF($E120="Yes",IF($C120&lt;=$D120,IF(MONTH(INDEX(Mom_s_Date,$C120))=O$1,INDEX(Mom_s_Date,$C120),""),"")&amp;
IF($C120+1&lt;=$D120,IF(MONTH(INDEX(Mom_s_Date,$C120+1))=O$1,INDEX(Mom_s_Date,$C120+1),""),"")&amp;
IF($C120+2&lt;=$D120,IF(MONTH(INDEX(Mom_s_Date,$C120+2))=O$1,INDEX(Mom_s_Date,$C120+2),""),"")&amp;
IF($C120+3&lt;=$D120,IF(MONTH(INDEX(Mom_s_Date,$C120+3))=O$1,INDEX(Mom_s_Date,$C120+3),""),"")&amp;
IF($C120+4&lt;=$D120,IF(MONTH(INDEX(Mom_s_Date,$C120+4))=O$1,INDEX(Mom_s_Date,$C120+4),""),"")&amp;
IF($C120+5&lt;=$D120,IF(MONTH(INDEX(Mom_s_Date,$C120+5))=O$1,INDEX(Mom_s_Date,$C120+5),""),"")&amp;
IF($C120+6&lt;=$D120,IF(MONTH(INDEX(Mom_s_Date,$C120+6))=O$1,INDEX(Mom_s_Date,$C120+6),""),"")&amp;
IF($C120+7&lt;=$D120,IF(MONTH(INDEX(Mom_s_Date,$C120+7))=O$1,INDEX(Mom_s_Date,$C120+7),""),"")&amp;
IF($C120+8&lt;=$D120,IF(MONTH(INDEX(Mom_s_Date,$C120+8))=O$1,INDEX(Mom_s_Date,$C120+8),""),"")&amp;
IF($C120+9&lt;=$D120,IF(MONTH(INDEX(Mom_s_Date,$C120+9))=O$1,INDEX(Mom_s_Date,$C120+9),""),"")&amp;
IF($C120+10&lt;=$D120,IF(MONTH(INDEX(Mom_s_Date,$C120+10))=O$1,INDEX(Mom_s_Date,$C120+10),""),"")&amp;
IF($C120+11&lt;=$D120,IF(MONTH(INDEX(Mom_s_Date,$C120+11))=O$1,INDEX(Mom_s_Date,$C120+11),""),""),IF(MONTH($A120)=O$1,$A120,""))</f>
        <v/>
      </c>
      <c r="P120" s="14" t="str" cm="1">
        <f t="array" ref="P120">IF($E120="Yes",IF($C120&lt;=$D120,IF(MONTH(INDEX(Mom_s_Date,$C120))=P$1,INDEX(Mom_s_Date,$C120),""),"")&amp;
IF($C120+1&lt;=$D120,IF(MONTH(INDEX(Mom_s_Date,$C120+1))=P$1,INDEX(Mom_s_Date,$C120+1),""),"")&amp;
IF($C120+2&lt;=$D120,IF(MONTH(INDEX(Mom_s_Date,$C120+2))=P$1,INDEX(Mom_s_Date,$C120+2),""),"")&amp;
IF($C120+3&lt;=$D120,IF(MONTH(INDEX(Mom_s_Date,$C120+3))=P$1,INDEX(Mom_s_Date,$C120+3),""),"")&amp;
IF($C120+4&lt;=$D120,IF(MONTH(INDEX(Mom_s_Date,$C120+4))=P$1,INDEX(Mom_s_Date,$C120+4),""),"")&amp;
IF($C120+5&lt;=$D120,IF(MONTH(INDEX(Mom_s_Date,$C120+5))=P$1,INDEX(Mom_s_Date,$C120+5),""),"")&amp;
IF($C120+6&lt;=$D120,IF(MONTH(INDEX(Mom_s_Date,$C120+6))=P$1,INDEX(Mom_s_Date,$C120+6),""),"")&amp;
IF($C120+7&lt;=$D120,IF(MONTH(INDEX(Mom_s_Date,$C120+7))=P$1,INDEX(Mom_s_Date,$C120+7),""),"")&amp;
IF($C120+8&lt;=$D120,IF(MONTH(INDEX(Mom_s_Date,$C120+8))=P$1,INDEX(Mom_s_Date,$C120+8),""),"")&amp;
IF($C120+9&lt;=$D120,IF(MONTH(INDEX(Mom_s_Date,$C120+9))=P$1,INDEX(Mom_s_Date,$C120+9),""),"")&amp;
IF($C120+10&lt;=$D120,IF(MONTH(INDEX(Mom_s_Date,$C120+10))=P$1,INDEX(Mom_s_Date,$C120+10),""),"")&amp;
IF($C120+11&lt;=$D120,IF(MONTH(INDEX(Mom_s_Date,$C120+11))=P$1,INDEX(Mom_s_Date,$C120+11),""),""),IF(MONTH($A120)=P$1,$A120,""))</f>
        <v/>
      </c>
      <c r="Q120" s="14" t="str" cm="1">
        <f t="array" ref="Q120">IF($E120="Yes",IF($C120&lt;=$D120,IF(MONTH(INDEX(Mom_s_Date,$C120))=Q$1,INDEX(Mom_s_Date,$C120),""),"")&amp;
IF($C120+1&lt;=$D120,IF(MONTH(INDEX(Mom_s_Date,$C120+1))=Q$1,INDEX(Mom_s_Date,$C120+1),""),"")&amp;
IF($C120+2&lt;=$D120,IF(MONTH(INDEX(Mom_s_Date,$C120+2))=Q$1,INDEX(Mom_s_Date,$C120+2),""),"")&amp;
IF($C120+3&lt;=$D120,IF(MONTH(INDEX(Mom_s_Date,$C120+3))=Q$1,INDEX(Mom_s_Date,$C120+3),""),"")&amp;
IF($C120+4&lt;=$D120,IF(MONTH(INDEX(Mom_s_Date,$C120+4))=Q$1,INDEX(Mom_s_Date,$C120+4),""),"")&amp;
IF($C120+5&lt;=$D120,IF(MONTH(INDEX(Mom_s_Date,$C120+5))=Q$1,INDEX(Mom_s_Date,$C120+5),""),"")&amp;
IF($C120+6&lt;=$D120,IF(MONTH(INDEX(Mom_s_Date,$C120+6))=Q$1,INDEX(Mom_s_Date,$C120+6),""),"")&amp;
IF($C120+7&lt;=$D120,IF(MONTH(INDEX(Mom_s_Date,$C120+7))=Q$1,INDEX(Mom_s_Date,$C120+7),""),"")&amp;
IF($C120+8&lt;=$D120,IF(MONTH(INDEX(Mom_s_Date,$C120+8))=Q$1,INDEX(Mom_s_Date,$C120+8),""),"")&amp;
IF($C120+9&lt;=$D120,IF(MONTH(INDEX(Mom_s_Date,$C120+9))=Q$1,INDEX(Mom_s_Date,$C120+9),""),"")&amp;
IF($C120+10&lt;=$D120,IF(MONTH(INDEX(Mom_s_Date,$C120+10))=Q$1,INDEX(Mom_s_Date,$C120+10),""),"")&amp;
IF($C120+11&lt;=$D120,IF(MONTH(INDEX(Mom_s_Date,$C120+11))=Q$1,INDEX(Mom_s_Date,$C120+11),""),""),IF(MONTH($A120)=Q$1,$A120,""))</f>
        <v/>
      </c>
      <c r="R120" s="15" t="str" cm="1">
        <f t="array" ref="R120">IF($E120="Yes",IF($C120&lt;=$D120,IF(MONTH(INDEX(Mom_s_Date,$C120))=R$1,INDEX(Mom_s_Date,$C120),""),"")&amp;
IF($C120+1&lt;=$D120,IF(MONTH(INDEX(Mom_s_Date,$C120+1))=R$1,INDEX(Mom_s_Date,$C120+1),""),"")&amp;
IF($C120+2&lt;=$D120,IF(MONTH(INDEX(Mom_s_Date,$C120+2))=R$1,INDEX(Mom_s_Date,$C120+2),""),"")&amp;
IF($C120+3&lt;=$D120,IF(MONTH(INDEX(Mom_s_Date,$C120+3))=R$1,INDEX(Mom_s_Date,$C120+3),""),"")&amp;
IF($C120+4&lt;=$D120,IF(MONTH(INDEX(Mom_s_Date,$C120+4))=R$1,INDEX(Mom_s_Date,$C120+4),""),"")&amp;
IF($C120+5&lt;=$D120,IF(MONTH(INDEX(Mom_s_Date,$C120+5))=R$1,INDEX(Mom_s_Date,$C120+5),""),"")&amp;
IF($C120+6&lt;=$D120,IF(MONTH(INDEX(Mom_s_Date,$C120+6))=R$1,INDEX(Mom_s_Date,$C120+6),""),"")&amp;
IF($C120+7&lt;=$D120,IF(MONTH(INDEX(Mom_s_Date,$C120+7))=R$1,INDEX(Mom_s_Date,$C120+7),""),"")&amp;
IF($C120+8&lt;=$D120,IF(MONTH(INDEX(Mom_s_Date,$C120+8))=R$1,INDEX(Mom_s_Date,$C120+8),""),"")&amp;
IF($C120+9&lt;=$D120,IF(MONTH(INDEX(Mom_s_Date,$C120+9))=R$1,INDEX(Mom_s_Date,$C120+9),""),"")&amp;
IF($C120+10&lt;=$D120,IF(MONTH(INDEX(Mom_s_Date,$C120+10))=R$1,INDEX(Mom_s_Date,$C120+10),""),"")&amp;
IF($C120+11&lt;=$D120,IF(MONTH(INDEX(Mom_s_Date,$C120+11))=R$1,INDEX(Mom_s_Date,$C120+11),""),""),IF(MONTH($A120)=R$1,$A120,""))</f>
        <v/>
      </c>
    </row>
    <row r="121" spans="1:18" x14ac:dyDescent="0.35">
      <c r="A121" s="4">
        <f>INDEX(Dad_s_Date,MATCH(F118,Dad_Year,0))</f>
        <v>55816</v>
      </c>
      <c r="B121" s="4">
        <f>INDEX(Dad_s_Date,MATCH(F118,Dad_Year,1))</f>
        <v>55816</v>
      </c>
      <c r="C121" s="5">
        <f>MATCH(A121,Dad_s_Date,0)</f>
        <v>30</v>
      </c>
      <c r="D121" s="5">
        <f>MATCH(B121,Dad_s_Date,0)</f>
        <v>30</v>
      </c>
      <c r="E121" s="5" t="str">
        <f t="shared" si="1"/>
        <v/>
      </c>
      <c r="F121" s="6" t="s">
        <v>2</v>
      </c>
      <c r="G121" s="19" t="str" cm="1">
        <f t="array" ref="G121">IF($E121="Yes",IF($C121&lt;=$D121,IF(MONTH(INDEX(Dad_s_Date,$C121))=G$1,INDEX(Dad_s_Date,$C121),""),"")&amp;
IF($C121+1&lt;=$D121,IF(MONTH(INDEX(Dad_s_Date,$C121+1))=G$1,INDEX(Dad_s_Date,$C121+1),""),"")&amp;
IF($C121+2&lt;=$D121,IF(MONTH(INDEX(Dad_s_Date,$C121+2))=G$1,INDEX(Dad_s_Date,$C121+2),""),"")&amp;
IF($C121+3&lt;=$D121,IF(MONTH(INDEX(Dad_s_Date,$C121+3))=G$1,INDEX(Dad_s_Date,$C121+3),""),"")&amp;
IF($C121+4&lt;=$D121,IF(MONTH(INDEX(Dad_s_Date,$C121+4))=G$1,INDEX(Dad_s_Date,$C121+4),""),"")&amp;
IF($C121+5&lt;=$D121,IF(MONTH(INDEX(Dad_s_Date,$C121+5))=G$1,INDEX(Dad_s_Date,$C121+5),""),"")&amp;
IF($C121+6&lt;=$D121,IF(MONTH(INDEX(Dad_s_Date,$C121+6))=G$1,INDEX(Dad_s_Date,$C121+6),""),"")&amp;
IF($C121+7&lt;=$D121,IF(MONTH(INDEX(Dad_s_Date,$C121+7))=G$1,INDEX(Dad_s_Date,$C121+7),""),"")&amp;
IF($C121+8&lt;=$D121,IF(MONTH(INDEX(Dad_s_Date,$C121+8))=G$1,INDEX(Dad_s_Date,$C121+8),""),"")&amp;
IF($C121+9&lt;=$D121,IF(MONTH(INDEX(Dad_s_Date,$C121+9))=G$1,INDEX(Dad_s_Date,$C121+9),""),"")&amp;
IF($C121+10&lt;=$D121,IF(MONTH(INDEX(Dad_s_Date,$C121+10))=G$1,INDEX(Dad_s_Date,$C121+10),""),"")&amp;
IF($C121+11&lt;=$D121,IF(MONTH(INDEX(Dad_s_Date,$C121+11))=G$1,INDEX(Dad_s_Date,$C121+11),""),""),IF(MONTH($A121)=G$1,$A121,""))</f>
        <v/>
      </c>
      <c r="H121" s="16" t="str" cm="1">
        <f t="array" ref="H121">IF($E121="Yes",IF($C121&lt;=$D121,IF(MONTH(INDEX(Dad_s_Date,$C121))=H$1,INDEX(Dad_s_Date,$C121),""),"")&amp;
IF($C121+1&lt;=$D121,IF(MONTH(INDEX(Dad_s_Date,$C121+1))=H$1,INDEX(Dad_s_Date,$C121+1),""),"")&amp;
IF($C121+2&lt;=$D121,IF(MONTH(INDEX(Dad_s_Date,$C121+2))=H$1,INDEX(Dad_s_Date,$C121+2),""),"")&amp;
IF($C121+3&lt;=$D121,IF(MONTH(INDEX(Dad_s_Date,$C121+3))=H$1,INDEX(Dad_s_Date,$C121+3),""),"")&amp;
IF($C121+4&lt;=$D121,IF(MONTH(INDEX(Dad_s_Date,$C121+4))=H$1,INDEX(Dad_s_Date,$C121+4),""),"")&amp;
IF($C121+5&lt;=$D121,IF(MONTH(INDEX(Dad_s_Date,$C121+5))=H$1,INDEX(Dad_s_Date,$C121+5),""),"")&amp;
IF($C121+6&lt;=$D121,IF(MONTH(INDEX(Dad_s_Date,$C121+6))=H$1,INDEX(Dad_s_Date,$C121+6),""),"")&amp;
IF($C121+7&lt;=$D121,IF(MONTH(INDEX(Dad_s_Date,$C121+7))=H$1,INDEX(Dad_s_Date,$C121+7),""),"")&amp;
IF($C121+8&lt;=$D121,IF(MONTH(INDEX(Dad_s_Date,$C121+8))=H$1,INDEX(Dad_s_Date,$C121+8),""),"")&amp;
IF($C121+9&lt;=$D121,IF(MONTH(INDEX(Dad_s_Date,$C121+9))=H$1,INDEX(Dad_s_Date,$C121+9),""),"")&amp;
IF($C121+10&lt;=$D121,IF(MONTH(INDEX(Dad_s_Date,$C121+10))=H$1,INDEX(Dad_s_Date,$C121+10),""),"")&amp;
IF($C121+11&lt;=$D121,IF(MONTH(INDEX(Dad_s_Date,$C121+11))=H$1,INDEX(Dad_s_Date,$C121+11),""),""),IF(MONTH($A121)=H$1,$A121,""))</f>
        <v/>
      </c>
      <c r="I121" s="16" t="str" cm="1">
        <f t="array" ref="I121">IF($E121="Yes",IF($C121&lt;=$D121,IF(MONTH(INDEX(Dad_s_Date,$C121))=I$1,INDEX(Dad_s_Date,$C121),""),"")&amp;
IF($C121+1&lt;=$D121,IF(MONTH(INDEX(Dad_s_Date,$C121+1))=I$1,INDEX(Dad_s_Date,$C121+1),""),"")&amp;
IF($C121+2&lt;=$D121,IF(MONTH(INDEX(Dad_s_Date,$C121+2))=I$1,INDEX(Dad_s_Date,$C121+2),""),"")&amp;
IF($C121+3&lt;=$D121,IF(MONTH(INDEX(Dad_s_Date,$C121+3))=I$1,INDEX(Dad_s_Date,$C121+3),""),"")&amp;
IF($C121+4&lt;=$D121,IF(MONTH(INDEX(Dad_s_Date,$C121+4))=I$1,INDEX(Dad_s_Date,$C121+4),""),"")&amp;
IF($C121+5&lt;=$D121,IF(MONTH(INDEX(Dad_s_Date,$C121+5))=I$1,INDEX(Dad_s_Date,$C121+5),""),"")&amp;
IF($C121+6&lt;=$D121,IF(MONTH(INDEX(Dad_s_Date,$C121+6))=I$1,INDEX(Dad_s_Date,$C121+6),""),"")&amp;
IF($C121+7&lt;=$D121,IF(MONTH(INDEX(Dad_s_Date,$C121+7))=I$1,INDEX(Dad_s_Date,$C121+7),""),"")&amp;
IF($C121+8&lt;=$D121,IF(MONTH(INDEX(Dad_s_Date,$C121+8))=I$1,INDEX(Dad_s_Date,$C121+8),""),"")&amp;
IF($C121+9&lt;=$D121,IF(MONTH(INDEX(Dad_s_Date,$C121+9))=I$1,INDEX(Dad_s_Date,$C121+9),""),"")&amp;
IF($C121+10&lt;=$D121,IF(MONTH(INDEX(Dad_s_Date,$C121+10))=I$1,INDEX(Dad_s_Date,$C121+10),""),"")&amp;
IF($C121+11&lt;=$D121,IF(MONTH(INDEX(Dad_s_Date,$C121+11))=I$1,INDEX(Dad_s_Date,$C121+11),""),""),IF(MONTH($A121)=I$1,$A121,""))</f>
        <v/>
      </c>
      <c r="J121" s="16" t="str" cm="1">
        <f t="array" ref="J121">IF($E121="Yes",IF($C121&lt;=$D121,IF(MONTH(INDEX(Dad_s_Date,$C121))=J$1,INDEX(Dad_s_Date,$C121),""),"")&amp;
IF($C121+1&lt;=$D121,IF(MONTH(INDEX(Dad_s_Date,$C121+1))=J$1,INDEX(Dad_s_Date,$C121+1),""),"")&amp;
IF($C121+2&lt;=$D121,IF(MONTH(INDEX(Dad_s_Date,$C121+2))=J$1,INDEX(Dad_s_Date,$C121+2),""),"")&amp;
IF($C121+3&lt;=$D121,IF(MONTH(INDEX(Dad_s_Date,$C121+3))=J$1,INDEX(Dad_s_Date,$C121+3),""),"")&amp;
IF($C121+4&lt;=$D121,IF(MONTH(INDEX(Dad_s_Date,$C121+4))=J$1,INDEX(Dad_s_Date,$C121+4),""),"")&amp;
IF($C121+5&lt;=$D121,IF(MONTH(INDEX(Dad_s_Date,$C121+5))=J$1,INDEX(Dad_s_Date,$C121+5),""),"")&amp;
IF($C121+6&lt;=$D121,IF(MONTH(INDEX(Dad_s_Date,$C121+6))=J$1,INDEX(Dad_s_Date,$C121+6),""),"")&amp;
IF($C121+7&lt;=$D121,IF(MONTH(INDEX(Dad_s_Date,$C121+7))=J$1,INDEX(Dad_s_Date,$C121+7),""),"")&amp;
IF($C121+8&lt;=$D121,IF(MONTH(INDEX(Dad_s_Date,$C121+8))=J$1,INDEX(Dad_s_Date,$C121+8),""),"")&amp;
IF($C121+9&lt;=$D121,IF(MONTH(INDEX(Dad_s_Date,$C121+9))=J$1,INDEX(Dad_s_Date,$C121+9),""),"")&amp;
IF($C121+10&lt;=$D121,IF(MONTH(INDEX(Dad_s_Date,$C121+10))=J$1,INDEX(Dad_s_Date,$C121+10),""),"")&amp;
IF($C121+11&lt;=$D121,IF(MONTH(INDEX(Dad_s_Date,$C121+11))=J$1,INDEX(Dad_s_Date,$C121+11),""),""),IF(MONTH($A121)=J$1,$A121,""))</f>
        <v/>
      </c>
      <c r="K121" s="16" t="str" cm="1">
        <f t="array" ref="K121">IF($E121="Yes",IF($C121&lt;=$D121,IF(MONTH(INDEX(Dad_s_Date,$C121))=K$1,INDEX(Dad_s_Date,$C121),""),"")&amp;
IF($C121+1&lt;=$D121,IF(MONTH(INDEX(Dad_s_Date,$C121+1))=K$1,INDEX(Dad_s_Date,$C121+1),""),"")&amp;
IF($C121+2&lt;=$D121,IF(MONTH(INDEX(Dad_s_Date,$C121+2))=K$1,INDEX(Dad_s_Date,$C121+2),""),"")&amp;
IF($C121+3&lt;=$D121,IF(MONTH(INDEX(Dad_s_Date,$C121+3))=K$1,INDEX(Dad_s_Date,$C121+3),""),"")&amp;
IF($C121+4&lt;=$D121,IF(MONTH(INDEX(Dad_s_Date,$C121+4))=K$1,INDEX(Dad_s_Date,$C121+4),""),"")&amp;
IF($C121+5&lt;=$D121,IF(MONTH(INDEX(Dad_s_Date,$C121+5))=K$1,INDEX(Dad_s_Date,$C121+5),""),"")&amp;
IF($C121+6&lt;=$D121,IF(MONTH(INDEX(Dad_s_Date,$C121+6))=K$1,INDEX(Dad_s_Date,$C121+6),""),"")&amp;
IF($C121+7&lt;=$D121,IF(MONTH(INDEX(Dad_s_Date,$C121+7))=K$1,INDEX(Dad_s_Date,$C121+7),""),"")&amp;
IF($C121+8&lt;=$D121,IF(MONTH(INDEX(Dad_s_Date,$C121+8))=K$1,INDEX(Dad_s_Date,$C121+8),""),"")&amp;
IF($C121+9&lt;=$D121,IF(MONTH(INDEX(Dad_s_Date,$C121+9))=K$1,INDEX(Dad_s_Date,$C121+9),""),"")&amp;
IF($C121+10&lt;=$D121,IF(MONTH(INDEX(Dad_s_Date,$C121+10))=K$1,INDEX(Dad_s_Date,$C121+10),""),"")&amp;
IF($C121+11&lt;=$D121,IF(MONTH(INDEX(Dad_s_Date,$C121+11))=K$1,INDEX(Dad_s_Date,$C121+11),""),""),IF(MONTH($A121)=K$1,$A121,""))</f>
        <v/>
      </c>
      <c r="L121" s="16" t="str" cm="1">
        <f t="array" ref="L121">IF($E121="Yes",IF($C121&lt;=$D121,IF(MONTH(INDEX(Dad_s_Date,$C121))=L$1,INDEX(Dad_s_Date,$C121),""),"")&amp;
IF($C121+1&lt;=$D121,IF(MONTH(INDEX(Dad_s_Date,$C121+1))=L$1,INDEX(Dad_s_Date,$C121+1),""),"")&amp;
IF($C121+2&lt;=$D121,IF(MONTH(INDEX(Dad_s_Date,$C121+2))=L$1,INDEX(Dad_s_Date,$C121+2),""),"")&amp;
IF($C121+3&lt;=$D121,IF(MONTH(INDEX(Dad_s_Date,$C121+3))=L$1,INDEX(Dad_s_Date,$C121+3),""),"")&amp;
IF($C121+4&lt;=$D121,IF(MONTH(INDEX(Dad_s_Date,$C121+4))=L$1,INDEX(Dad_s_Date,$C121+4),""),"")&amp;
IF($C121+5&lt;=$D121,IF(MONTH(INDEX(Dad_s_Date,$C121+5))=L$1,INDEX(Dad_s_Date,$C121+5),""),"")&amp;
IF($C121+6&lt;=$D121,IF(MONTH(INDEX(Dad_s_Date,$C121+6))=L$1,INDEX(Dad_s_Date,$C121+6),""),"")&amp;
IF($C121+7&lt;=$D121,IF(MONTH(INDEX(Dad_s_Date,$C121+7))=L$1,INDEX(Dad_s_Date,$C121+7),""),"")&amp;
IF($C121+8&lt;=$D121,IF(MONTH(INDEX(Dad_s_Date,$C121+8))=L$1,INDEX(Dad_s_Date,$C121+8),""),"")&amp;
IF($C121+9&lt;=$D121,IF(MONTH(INDEX(Dad_s_Date,$C121+9))=L$1,INDEX(Dad_s_Date,$C121+9),""),"")&amp;
IF($C121+10&lt;=$D121,IF(MONTH(INDEX(Dad_s_Date,$C121+10))=L$1,INDEX(Dad_s_Date,$C121+10),""),"")&amp;
IF($C121+11&lt;=$D121,IF(MONTH(INDEX(Dad_s_Date,$C121+11))=L$1,INDEX(Dad_s_Date,$C121+11),""),""),IF(MONTH($A121)=L$1,$A121,""))</f>
        <v/>
      </c>
      <c r="M121" s="16" t="str" cm="1">
        <f t="array" ref="M121">IF($E121="Yes",IF($C121&lt;=$D121,IF(MONTH(INDEX(Dad_s_Date,$C121))=M$1,INDEX(Dad_s_Date,$C121),""),"")&amp;
IF($C121+1&lt;=$D121,IF(MONTH(INDEX(Dad_s_Date,$C121+1))=M$1,INDEX(Dad_s_Date,$C121+1),""),"")&amp;
IF($C121+2&lt;=$D121,IF(MONTH(INDEX(Dad_s_Date,$C121+2))=M$1,INDEX(Dad_s_Date,$C121+2),""),"")&amp;
IF($C121+3&lt;=$D121,IF(MONTH(INDEX(Dad_s_Date,$C121+3))=M$1,INDEX(Dad_s_Date,$C121+3),""),"")&amp;
IF($C121+4&lt;=$D121,IF(MONTH(INDEX(Dad_s_Date,$C121+4))=M$1,INDEX(Dad_s_Date,$C121+4),""),"")&amp;
IF($C121+5&lt;=$D121,IF(MONTH(INDEX(Dad_s_Date,$C121+5))=M$1,INDEX(Dad_s_Date,$C121+5),""),"")&amp;
IF($C121+6&lt;=$D121,IF(MONTH(INDEX(Dad_s_Date,$C121+6))=M$1,INDEX(Dad_s_Date,$C121+6),""),"")&amp;
IF($C121+7&lt;=$D121,IF(MONTH(INDEX(Dad_s_Date,$C121+7))=M$1,INDEX(Dad_s_Date,$C121+7),""),"")&amp;
IF($C121+8&lt;=$D121,IF(MONTH(INDEX(Dad_s_Date,$C121+8))=M$1,INDEX(Dad_s_Date,$C121+8),""),"")&amp;
IF($C121+9&lt;=$D121,IF(MONTH(INDEX(Dad_s_Date,$C121+9))=M$1,INDEX(Dad_s_Date,$C121+9),""),"")&amp;
IF($C121+10&lt;=$D121,IF(MONTH(INDEX(Dad_s_Date,$C121+10))=M$1,INDEX(Dad_s_Date,$C121+10),""),"")&amp;
IF($C121+11&lt;=$D121,IF(MONTH(INDEX(Dad_s_Date,$C121+11))=M$1,INDEX(Dad_s_Date,$C121+11),""),""),IF(MONTH($A121)=M$1,$A121,""))</f>
        <v/>
      </c>
      <c r="N121" s="16" t="str" cm="1">
        <f t="array" ref="N121">IF($E121="Yes",IF($C121&lt;=$D121,IF(MONTH(INDEX(Dad_s_Date,$C121))=N$1,INDEX(Dad_s_Date,$C121),""),"")&amp;
IF($C121+1&lt;=$D121,IF(MONTH(INDEX(Dad_s_Date,$C121+1))=N$1,INDEX(Dad_s_Date,$C121+1),""),"")&amp;
IF($C121+2&lt;=$D121,IF(MONTH(INDEX(Dad_s_Date,$C121+2))=N$1,INDEX(Dad_s_Date,$C121+2),""),"")&amp;
IF($C121+3&lt;=$D121,IF(MONTH(INDEX(Dad_s_Date,$C121+3))=N$1,INDEX(Dad_s_Date,$C121+3),""),"")&amp;
IF($C121+4&lt;=$D121,IF(MONTH(INDEX(Dad_s_Date,$C121+4))=N$1,INDEX(Dad_s_Date,$C121+4),""),"")&amp;
IF($C121+5&lt;=$D121,IF(MONTH(INDEX(Dad_s_Date,$C121+5))=N$1,INDEX(Dad_s_Date,$C121+5),""),"")&amp;
IF($C121+6&lt;=$D121,IF(MONTH(INDEX(Dad_s_Date,$C121+6))=N$1,INDEX(Dad_s_Date,$C121+6),""),"")&amp;
IF($C121+7&lt;=$D121,IF(MONTH(INDEX(Dad_s_Date,$C121+7))=N$1,INDEX(Dad_s_Date,$C121+7),""),"")&amp;
IF($C121+8&lt;=$D121,IF(MONTH(INDEX(Dad_s_Date,$C121+8))=N$1,INDEX(Dad_s_Date,$C121+8),""),"")&amp;
IF($C121+9&lt;=$D121,IF(MONTH(INDEX(Dad_s_Date,$C121+9))=N$1,INDEX(Dad_s_Date,$C121+9),""),"")&amp;
IF($C121+10&lt;=$D121,IF(MONTH(INDEX(Dad_s_Date,$C121+10))=N$1,INDEX(Dad_s_Date,$C121+10),""),"")&amp;
IF($C121+11&lt;=$D121,IF(MONTH(INDEX(Dad_s_Date,$C121+11))=N$1,INDEX(Dad_s_Date,$C121+11),""),""),IF(MONTH($A121)=N$1,$A121,""))</f>
        <v/>
      </c>
      <c r="O121" s="16" t="str" cm="1">
        <f t="array" ref="O121">IF($E121="Yes",IF($C121&lt;=$D121,IF(MONTH(INDEX(Dad_s_Date,$C121))=O$1,INDEX(Dad_s_Date,$C121),""),"")&amp;
IF($C121+1&lt;=$D121,IF(MONTH(INDEX(Dad_s_Date,$C121+1))=O$1,INDEX(Dad_s_Date,$C121+1),""),"")&amp;
IF($C121+2&lt;=$D121,IF(MONTH(INDEX(Dad_s_Date,$C121+2))=O$1,INDEX(Dad_s_Date,$C121+2),""),"")&amp;
IF($C121+3&lt;=$D121,IF(MONTH(INDEX(Dad_s_Date,$C121+3))=O$1,INDEX(Dad_s_Date,$C121+3),""),"")&amp;
IF($C121+4&lt;=$D121,IF(MONTH(INDEX(Dad_s_Date,$C121+4))=O$1,INDEX(Dad_s_Date,$C121+4),""),"")&amp;
IF($C121+5&lt;=$D121,IF(MONTH(INDEX(Dad_s_Date,$C121+5))=O$1,INDEX(Dad_s_Date,$C121+5),""),"")&amp;
IF($C121+6&lt;=$D121,IF(MONTH(INDEX(Dad_s_Date,$C121+6))=O$1,INDEX(Dad_s_Date,$C121+6),""),"")&amp;
IF($C121+7&lt;=$D121,IF(MONTH(INDEX(Dad_s_Date,$C121+7))=O$1,INDEX(Dad_s_Date,$C121+7),""),"")&amp;
IF($C121+8&lt;=$D121,IF(MONTH(INDEX(Dad_s_Date,$C121+8))=O$1,INDEX(Dad_s_Date,$C121+8),""),"")&amp;
IF($C121+9&lt;=$D121,IF(MONTH(INDEX(Dad_s_Date,$C121+9))=O$1,INDEX(Dad_s_Date,$C121+9),""),"")&amp;
IF($C121+10&lt;=$D121,IF(MONTH(INDEX(Dad_s_Date,$C121+10))=O$1,INDEX(Dad_s_Date,$C121+10),""),"")&amp;
IF($C121+11&lt;=$D121,IF(MONTH(INDEX(Dad_s_Date,$C121+11))=O$1,INDEX(Dad_s_Date,$C121+11),""),""),IF(MONTH($A121)=O$1,$A121,""))</f>
        <v/>
      </c>
      <c r="P121" s="16" cm="1">
        <f t="array" ref="P121">IF($E121="Yes",IF($C121&lt;=$D121,IF(MONTH(INDEX(Dad_s_Date,$C121))=P$1,INDEX(Dad_s_Date,$C121),""),"")&amp;
IF($C121+1&lt;=$D121,IF(MONTH(INDEX(Dad_s_Date,$C121+1))=P$1,INDEX(Dad_s_Date,$C121+1),""),"")&amp;
IF($C121+2&lt;=$D121,IF(MONTH(INDEX(Dad_s_Date,$C121+2))=P$1,INDEX(Dad_s_Date,$C121+2),""),"")&amp;
IF($C121+3&lt;=$D121,IF(MONTH(INDEX(Dad_s_Date,$C121+3))=P$1,INDEX(Dad_s_Date,$C121+3),""),"")&amp;
IF($C121+4&lt;=$D121,IF(MONTH(INDEX(Dad_s_Date,$C121+4))=P$1,INDEX(Dad_s_Date,$C121+4),""),"")&amp;
IF($C121+5&lt;=$D121,IF(MONTH(INDEX(Dad_s_Date,$C121+5))=P$1,INDEX(Dad_s_Date,$C121+5),""),"")&amp;
IF($C121+6&lt;=$D121,IF(MONTH(INDEX(Dad_s_Date,$C121+6))=P$1,INDEX(Dad_s_Date,$C121+6),""),"")&amp;
IF($C121+7&lt;=$D121,IF(MONTH(INDEX(Dad_s_Date,$C121+7))=P$1,INDEX(Dad_s_Date,$C121+7),""),"")&amp;
IF($C121+8&lt;=$D121,IF(MONTH(INDEX(Dad_s_Date,$C121+8))=P$1,INDEX(Dad_s_Date,$C121+8),""),"")&amp;
IF($C121+9&lt;=$D121,IF(MONTH(INDEX(Dad_s_Date,$C121+9))=P$1,INDEX(Dad_s_Date,$C121+9),""),"")&amp;
IF($C121+10&lt;=$D121,IF(MONTH(INDEX(Dad_s_Date,$C121+10))=P$1,INDEX(Dad_s_Date,$C121+10),""),"")&amp;
IF($C121+11&lt;=$D121,IF(MONTH(INDEX(Dad_s_Date,$C121+11))=P$1,INDEX(Dad_s_Date,$C121+11),""),""),IF(MONTH($A121)=P$1,$A121,""))</f>
        <v>55816</v>
      </c>
      <c r="Q121" s="16" t="str" cm="1">
        <f t="array" ref="Q121">IF($E121="Yes",IF($C121&lt;=$D121,IF(MONTH(INDEX(Dad_s_Date,$C121))=Q$1,INDEX(Dad_s_Date,$C121),""),"")&amp;
IF($C121+1&lt;=$D121,IF(MONTH(INDEX(Dad_s_Date,$C121+1))=Q$1,INDEX(Dad_s_Date,$C121+1),""),"")&amp;
IF($C121+2&lt;=$D121,IF(MONTH(INDEX(Dad_s_Date,$C121+2))=Q$1,INDEX(Dad_s_Date,$C121+2),""),"")&amp;
IF($C121+3&lt;=$D121,IF(MONTH(INDEX(Dad_s_Date,$C121+3))=Q$1,INDEX(Dad_s_Date,$C121+3),""),"")&amp;
IF($C121+4&lt;=$D121,IF(MONTH(INDEX(Dad_s_Date,$C121+4))=Q$1,INDEX(Dad_s_Date,$C121+4),""),"")&amp;
IF($C121+5&lt;=$D121,IF(MONTH(INDEX(Dad_s_Date,$C121+5))=Q$1,INDEX(Dad_s_Date,$C121+5),""),"")&amp;
IF($C121+6&lt;=$D121,IF(MONTH(INDEX(Dad_s_Date,$C121+6))=Q$1,INDEX(Dad_s_Date,$C121+6),""),"")&amp;
IF($C121+7&lt;=$D121,IF(MONTH(INDEX(Dad_s_Date,$C121+7))=Q$1,INDEX(Dad_s_Date,$C121+7),""),"")&amp;
IF($C121+8&lt;=$D121,IF(MONTH(INDEX(Dad_s_Date,$C121+8))=Q$1,INDEX(Dad_s_Date,$C121+8),""),"")&amp;
IF($C121+9&lt;=$D121,IF(MONTH(INDEX(Dad_s_Date,$C121+9))=Q$1,INDEX(Dad_s_Date,$C121+9),""),"")&amp;
IF($C121+10&lt;=$D121,IF(MONTH(INDEX(Dad_s_Date,$C121+10))=Q$1,INDEX(Dad_s_Date,$C121+10),""),"")&amp;
IF($C121+11&lt;=$D121,IF(MONTH(INDEX(Dad_s_Date,$C121+11))=Q$1,INDEX(Dad_s_Date,$C121+11),""),""),IF(MONTH($A121)=Q$1,$A121,""))</f>
        <v/>
      </c>
      <c r="R121" s="17" t="str" cm="1">
        <f t="array" ref="R121">IF($E121="Yes",IF($C121&lt;=$D121,IF(MONTH(INDEX(Dad_s_Date,$C121))=R$1,INDEX(Dad_s_Date,$C121),""),"")&amp;
IF($C121+1&lt;=$D121,IF(MONTH(INDEX(Dad_s_Date,$C121+1))=R$1,INDEX(Dad_s_Date,$C121+1),""),"")&amp;
IF($C121+2&lt;=$D121,IF(MONTH(INDEX(Dad_s_Date,$C121+2))=R$1,INDEX(Dad_s_Date,$C121+2),""),"")&amp;
IF($C121+3&lt;=$D121,IF(MONTH(INDEX(Dad_s_Date,$C121+3))=R$1,INDEX(Dad_s_Date,$C121+3),""),"")&amp;
IF($C121+4&lt;=$D121,IF(MONTH(INDEX(Dad_s_Date,$C121+4))=R$1,INDEX(Dad_s_Date,$C121+4),""),"")&amp;
IF($C121+5&lt;=$D121,IF(MONTH(INDEX(Dad_s_Date,$C121+5))=R$1,INDEX(Dad_s_Date,$C121+5),""),"")&amp;
IF($C121+6&lt;=$D121,IF(MONTH(INDEX(Dad_s_Date,$C121+6))=R$1,INDEX(Dad_s_Date,$C121+6),""),"")&amp;
IF($C121+7&lt;=$D121,IF(MONTH(INDEX(Dad_s_Date,$C121+7))=R$1,INDEX(Dad_s_Date,$C121+7),""),"")&amp;
IF($C121+8&lt;=$D121,IF(MONTH(INDEX(Dad_s_Date,$C121+8))=R$1,INDEX(Dad_s_Date,$C121+8),""),"")&amp;
IF($C121+9&lt;=$D121,IF(MONTH(INDEX(Dad_s_Date,$C121+9))=R$1,INDEX(Dad_s_Date,$C121+9),""),"")&amp;
IF($C121+10&lt;=$D121,IF(MONTH(INDEX(Dad_s_Date,$C121+10))=R$1,INDEX(Dad_s_Date,$C121+10),""),"")&amp;
IF($C121+11&lt;=$D121,IF(MONTH(INDEX(Dad_s_Date,$C121+11))=R$1,INDEX(Dad_s_Date,$C121+11),""),""),IF(MONTH($A121)=R$1,$A121,""))</f>
        <v/>
      </c>
    </row>
    <row r="122" spans="1:18" x14ac:dyDescent="0.35">
      <c r="E122" s="5" t="str">
        <f t="shared" si="1"/>
        <v/>
      </c>
      <c r="F122" s="6">
        <v>2053</v>
      </c>
      <c r="G122" s="21" t="s">
        <v>5</v>
      </c>
      <c r="H122" s="21" t="s">
        <v>6</v>
      </c>
      <c r="I122" s="21" t="s">
        <v>7</v>
      </c>
      <c r="J122" s="21" t="s">
        <v>8</v>
      </c>
      <c r="K122" s="21" t="s">
        <v>9</v>
      </c>
      <c r="L122" s="21" t="s">
        <v>10</v>
      </c>
      <c r="M122" s="21" t="s">
        <v>16</v>
      </c>
      <c r="N122" s="21" t="s">
        <v>11</v>
      </c>
      <c r="O122" s="21" t="s">
        <v>12</v>
      </c>
      <c r="P122" s="21" t="s">
        <v>13</v>
      </c>
      <c r="Q122" s="21" t="s">
        <v>14</v>
      </c>
      <c r="R122" s="21" t="s">
        <v>15</v>
      </c>
    </row>
    <row r="123" spans="1:18" x14ac:dyDescent="0.35">
      <c r="A123" s="4">
        <f>INDEX(My_Date,MATCH(F122,My_Year,0))</f>
        <v>56013</v>
      </c>
      <c r="B123" s="4">
        <f>INDEX(My_Date,MATCH(F122,My_Year,1))</f>
        <v>56013</v>
      </c>
      <c r="C123" s="5">
        <f>MATCH(A123,My_Date,0)</f>
        <v>33</v>
      </c>
      <c r="D123" s="5">
        <f>MATCH(B123,My_Date,0)</f>
        <v>33</v>
      </c>
      <c r="E123" s="5" t="str">
        <f t="shared" si="1"/>
        <v/>
      </c>
      <c r="F123" s="6" t="s">
        <v>0</v>
      </c>
      <c r="G123" s="22" t="str" cm="1">
        <f t="array" ref="G123">IF($E123="Yes",IF($C123&lt;=$D123,IF(MONTH(INDEX(My_Date,$C123))=G$1,INDEX(My_Date,$C123),""),"")&amp;
IF($C123+1&lt;=$D123,IF(MONTH(INDEX(My_Date,$C123+1))=G$1,INDEX(My_Date,$C123+1),""),"")&amp;
IF($C123+2&lt;=$D123,IF(MONTH(INDEX(My_Date,$C123+2))=G$1,INDEX(My_Date,$C123+2),""),"")&amp;
IF($C123+3&lt;=$D123,IF(MONTH(INDEX(My_Date,$C123+3))=G$1,INDEX(My_Date,$C123+3),""),"")&amp;
IF($C123+4&lt;=$D123,IF(MONTH(INDEX(My_Date,$C123+4))=G$1,INDEX(My_Date,$C123+4),""),"")&amp;
IF($C123+5&lt;=$D123,IF(MONTH(INDEX(My_Date,$C123+5))=G$1,INDEX(My_Date,$C123+5),""),"")&amp;
IF($C123+6&lt;=$D123,IF(MONTH(INDEX(My_Date,$C123+6))=G$1,INDEX(My_Date,$C123+6),""),"")&amp;
IF($C123+7&lt;=$D123,IF(MONTH(INDEX(My_Date,$C123+7))=G$1,INDEX(My_Date,$C123+7),""),"")&amp;
IF($C123+8&lt;=$D123,IF(MONTH(INDEX(My_Date,$C123+8))=G$1,INDEX(My_Date,$C123+8),""),"")&amp;
IF($C123+9&lt;=$D123,IF(MONTH(INDEX(My_Date,$C123+9))=G$1,INDEX(My_Date,$C123+9),""),"")&amp;
IF($C123+10&lt;=$D123,IF(MONTH(INDEX(My_Date,$C123+10))=G$1,INDEX(My_Date,$C123+10),""),"")&amp;
IF($C123+11&lt;=$D123,IF(MONTH(INDEX(My_Date,$C123+11))=G$1,INDEX(My_Date,$C123+11),""),""),IF(MONTH($A123)=G$1,$A123,""))</f>
        <v/>
      </c>
      <c r="H123" s="23" t="str" cm="1">
        <f t="array" ref="H123">IF($E123="Yes",IF($C123&lt;=$D123,IF(MONTH(INDEX(My_Date,$C123))=H$1,INDEX(My_Date,$C123),""),"")&amp;
IF($C123+1&lt;=$D123,IF(MONTH(INDEX(My_Date,$C123+1))=H$1,INDEX(My_Date,$C123+1),""),"")&amp;
IF($C123+2&lt;=$D123,IF(MONTH(INDEX(My_Date,$C123+2))=H$1,INDEX(My_Date,$C123+2),""),"")&amp;
IF($C123+3&lt;=$D123,IF(MONTH(INDEX(My_Date,$C123+3))=H$1,INDEX(My_Date,$C123+3),""),"")&amp;
IF($C123+4&lt;=$D123,IF(MONTH(INDEX(My_Date,$C123+4))=H$1,INDEX(My_Date,$C123+4),""),"")&amp;
IF($C123+5&lt;=$D123,IF(MONTH(INDEX(My_Date,$C123+5))=H$1,INDEX(My_Date,$C123+5),""),"")&amp;
IF($C123+6&lt;=$D123,IF(MONTH(INDEX(My_Date,$C123+6))=H$1,INDEX(My_Date,$C123+6),""),"")&amp;
IF($C123+7&lt;=$D123,IF(MONTH(INDEX(My_Date,$C123+7))=H$1,INDEX(My_Date,$C123+7),""),"")&amp;
IF($C123+8&lt;=$D123,IF(MONTH(INDEX(My_Date,$C123+8))=H$1,INDEX(My_Date,$C123+8),""),"")&amp;
IF($C123+9&lt;=$D123,IF(MONTH(INDEX(My_Date,$C123+9))=H$1,INDEX(My_Date,$C123+9),""),"")&amp;
IF($C123+10&lt;=$D123,IF(MONTH(INDEX(My_Date,$C123+10))=H$1,INDEX(My_Date,$C123+10),""),"")&amp;
IF($C123+11&lt;=$D123,IF(MONTH(INDEX(My_Date,$C123+11))=H$1,INDEX(My_Date,$C123+11),""),""),IF(MONTH($A123)=H$1,$A123,""))</f>
        <v/>
      </c>
      <c r="I123" s="23" t="str" cm="1">
        <f t="array" ref="I123">IF($E123="Yes",IF($C123&lt;=$D123,IF(MONTH(INDEX(My_Date,$C123))=I$1,INDEX(My_Date,$C123),""),"")&amp;
IF($C123+1&lt;=$D123,IF(MONTH(INDEX(My_Date,$C123+1))=I$1,INDEX(My_Date,$C123+1),""),"")&amp;
IF($C123+2&lt;=$D123,IF(MONTH(INDEX(My_Date,$C123+2))=I$1,INDEX(My_Date,$C123+2),""),"")&amp;
IF($C123+3&lt;=$D123,IF(MONTH(INDEX(My_Date,$C123+3))=I$1,INDEX(My_Date,$C123+3),""),"")&amp;
IF($C123+4&lt;=$D123,IF(MONTH(INDEX(My_Date,$C123+4))=I$1,INDEX(My_Date,$C123+4),""),"")&amp;
IF($C123+5&lt;=$D123,IF(MONTH(INDEX(My_Date,$C123+5))=I$1,INDEX(My_Date,$C123+5),""),"")&amp;
IF($C123+6&lt;=$D123,IF(MONTH(INDEX(My_Date,$C123+6))=I$1,INDEX(My_Date,$C123+6),""),"")&amp;
IF($C123+7&lt;=$D123,IF(MONTH(INDEX(My_Date,$C123+7))=I$1,INDEX(My_Date,$C123+7),""),"")&amp;
IF($C123+8&lt;=$D123,IF(MONTH(INDEX(My_Date,$C123+8))=I$1,INDEX(My_Date,$C123+8),""),"")&amp;
IF($C123+9&lt;=$D123,IF(MONTH(INDEX(My_Date,$C123+9))=I$1,INDEX(My_Date,$C123+9),""),"")&amp;
IF($C123+10&lt;=$D123,IF(MONTH(INDEX(My_Date,$C123+10))=I$1,INDEX(My_Date,$C123+10),""),"")&amp;
IF($C123+11&lt;=$D123,IF(MONTH(INDEX(My_Date,$C123+11))=I$1,INDEX(My_Date,$C123+11),""),""),IF(MONTH($A123)=I$1,$A123,""))</f>
        <v/>
      </c>
      <c r="J123" s="23" t="str" cm="1">
        <f t="array" ref="J123">IF($E123="Yes",IF($C123&lt;=$D123,IF(MONTH(INDEX(My_Date,$C123))=J$1,INDEX(My_Date,$C123),""),"")&amp;
IF($C123+1&lt;=$D123,IF(MONTH(INDEX(My_Date,$C123+1))=J$1,INDEX(My_Date,$C123+1),""),"")&amp;
IF($C123+2&lt;=$D123,IF(MONTH(INDEX(My_Date,$C123+2))=J$1,INDEX(My_Date,$C123+2),""),"")&amp;
IF($C123+3&lt;=$D123,IF(MONTH(INDEX(My_Date,$C123+3))=J$1,INDEX(My_Date,$C123+3),""),"")&amp;
IF($C123+4&lt;=$D123,IF(MONTH(INDEX(My_Date,$C123+4))=J$1,INDEX(My_Date,$C123+4),""),"")&amp;
IF($C123+5&lt;=$D123,IF(MONTH(INDEX(My_Date,$C123+5))=J$1,INDEX(My_Date,$C123+5),""),"")&amp;
IF($C123+6&lt;=$D123,IF(MONTH(INDEX(My_Date,$C123+6))=J$1,INDEX(My_Date,$C123+6),""),"")&amp;
IF($C123+7&lt;=$D123,IF(MONTH(INDEX(My_Date,$C123+7))=J$1,INDEX(My_Date,$C123+7),""),"")&amp;
IF($C123+8&lt;=$D123,IF(MONTH(INDEX(My_Date,$C123+8))=J$1,INDEX(My_Date,$C123+8),""),"")&amp;
IF($C123+9&lt;=$D123,IF(MONTH(INDEX(My_Date,$C123+9))=J$1,INDEX(My_Date,$C123+9),""),"")&amp;
IF($C123+10&lt;=$D123,IF(MONTH(INDEX(My_Date,$C123+10))=J$1,INDEX(My_Date,$C123+10),""),"")&amp;
IF($C123+11&lt;=$D123,IF(MONTH(INDEX(My_Date,$C123+11))=J$1,INDEX(My_Date,$C123+11),""),""),IF(MONTH($A123)=J$1,$A123,""))</f>
        <v/>
      </c>
      <c r="K123" s="23" cm="1">
        <f t="array" ref="K123">IF($E123="Yes",IF($C123&lt;=$D123,IF(MONTH(INDEX(My_Date,$C123))=K$1,INDEX(My_Date,$C123),""),"")&amp;
IF($C123+1&lt;=$D123,IF(MONTH(INDEX(My_Date,$C123+1))=K$1,INDEX(My_Date,$C123+1),""),"")&amp;
IF($C123+2&lt;=$D123,IF(MONTH(INDEX(My_Date,$C123+2))=K$1,INDEX(My_Date,$C123+2),""),"")&amp;
IF($C123+3&lt;=$D123,IF(MONTH(INDEX(My_Date,$C123+3))=K$1,INDEX(My_Date,$C123+3),""),"")&amp;
IF($C123+4&lt;=$D123,IF(MONTH(INDEX(My_Date,$C123+4))=K$1,INDEX(My_Date,$C123+4),""),"")&amp;
IF($C123+5&lt;=$D123,IF(MONTH(INDEX(My_Date,$C123+5))=K$1,INDEX(My_Date,$C123+5),""),"")&amp;
IF($C123+6&lt;=$D123,IF(MONTH(INDEX(My_Date,$C123+6))=K$1,INDEX(My_Date,$C123+6),""),"")&amp;
IF($C123+7&lt;=$D123,IF(MONTH(INDEX(My_Date,$C123+7))=K$1,INDEX(My_Date,$C123+7),""),"")&amp;
IF($C123+8&lt;=$D123,IF(MONTH(INDEX(My_Date,$C123+8))=K$1,INDEX(My_Date,$C123+8),""),"")&amp;
IF($C123+9&lt;=$D123,IF(MONTH(INDEX(My_Date,$C123+9))=K$1,INDEX(My_Date,$C123+9),""),"")&amp;
IF($C123+10&lt;=$D123,IF(MONTH(INDEX(My_Date,$C123+10))=K$1,INDEX(My_Date,$C123+10),""),"")&amp;
IF($C123+11&lt;=$D123,IF(MONTH(INDEX(My_Date,$C123+11))=K$1,INDEX(My_Date,$C123+11),""),""),IF(MONTH($A123)=K$1,$A123,""))</f>
        <v>56013</v>
      </c>
      <c r="L123" s="23" t="str" cm="1">
        <f t="array" ref="L123">IF($E123="Yes",IF($C123&lt;=$D123,IF(MONTH(INDEX(My_Date,$C123))=L$1,INDEX(My_Date,$C123),""),"")&amp;
IF($C123+1&lt;=$D123,IF(MONTH(INDEX(My_Date,$C123+1))=L$1,INDEX(My_Date,$C123+1),""),"")&amp;
IF($C123+2&lt;=$D123,IF(MONTH(INDEX(My_Date,$C123+2))=L$1,INDEX(My_Date,$C123+2),""),"")&amp;
IF($C123+3&lt;=$D123,IF(MONTH(INDEX(My_Date,$C123+3))=L$1,INDEX(My_Date,$C123+3),""),"")&amp;
IF($C123+4&lt;=$D123,IF(MONTH(INDEX(My_Date,$C123+4))=L$1,INDEX(My_Date,$C123+4),""),"")&amp;
IF($C123+5&lt;=$D123,IF(MONTH(INDEX(My_Date,$C123+5))=L$1,INDEX(My_Date,$C123+5),""),"")&amp;
IF($C123+6&lt;=$D123,IF(MONTH(INDEX(My_Date,$C123+6))=L$1,INDEX(My_Date,$C123+6),""),"")&amp;
IF($C123+7&lt;=$D123,IF(MONTH(INDEX(My_Date,$C123+7))=L$1,INDEX(My_Date,$C123+7),""),"")&amp;
IF($C123+8&lt;=$D123,IF(MONTH(INDEX(My_Date,$C123+8))=L$1,INDEX(My_Date,$C123+8),""),"")&amp;
IF($C123+9&lt;=$D123,IF(MONTH(INDEX(My_Date,$C123+9))=L$1,INDEX(My_Date,$C123+9),""),"")&amp;
IF($C123+10&lt;=$D123,IF(MONTH(INDEX(My_Date,$C123+10))=L$1,INDEX(My_Date,$C123+10),""),"")&amp;
IF($C123+11&lt;=$D123,IF(MONTH(INDEX(My_Date,$C123+11))=L$1,INDEX(My_Date,$C123+11),""),""),IF(MONTH($A123)=L$1,$A123,""))</f>
        <v/>
      </c>
      <c r="M123" s="23" t="str" cm="1">
        <f t="array" ref="M123">IF($E123="Yes",IF($C123&lt;=$D123,IF(MONTH(INDEX(My_Date,$C123))=M$1,INDEX(My_Date,$C123),""),"")&amp;
IF($C123+1&lt;=$D123,IF(MONTH(INDEX(My_Date,$C123+1))=M$1,INDEX(My_Date,$C123+1),""),"")&amp;
IF($C123+2&lt;=$D123,IF(MONTH(INDEX(My_Date,$C123+2))=M$1,INDEX(My_Date,$C123+2),""),"")&amp;
IF($C123+3&lt;=$D123,IF(MONTH(INDEX(My_Date,$C123+3))=M$1,INDEX(My_Date,$C123+3),""),"")&amp;
IF($C123+4&lt;=$D123,IF(MONTH(INDEX(My_Date,$C123+4))=M$1,INDEX(My_Date,$C123+4),""),"")&amp;
IF($C123+5&lt;=$D123,IF(MONTH(INDEX(My_Date,$C123+5))=M$1,INDEX(My_Date,$C123+5),""),"")&amp;
IF($C123+6&lt;=$D123,IF(MONTH(INDEX(My_Date,$C123+6))=M$1,INDEX(My_Date,$C123+6),""),"")&amp;
IF($C123+7&lt;=$D123,IF(MONTH(INDEX(My_Date,$C123+7))=M$1,INDEX(My_Date,$C123+7),""),"")&amp;
IF($C123+8&lt;=$D123,IF(MONTH(INDEX(My_Date,$C123+8))=M$1,INDEX(My_Date,$C123+8),""),"")&amp;
IF($C123+9&lt;=$D123,IF(MONTH(INDEX(My_Date,$C123+9))=M$1,INDEX(My_Date,$C123+9),""),"")&amp;
IF($C123+10&lt;=$D123,IF(MONTH(INDEX(My_Date,$C123+10))=M$1,INDEX(My_Date,$C123+10),""),"")&amp;
IF($C123+11&lt;=$D123,IF(MONTH(INDEX(My_Date,$C123+11))=M$1,INDEX(My_Date,$C123+11),""),""),IF(MONTH($A123)=M$1,$A123,""))</f>
        <v/>
      </c>
      <c r="N123" s="23" t="str" cm="1">
        <f t="array" ref="N123">IF($E123="Yes",IF($C123&lt;=$D123,IF(MONTH(INDEX(My_Date,$C123))=N$1,INDEX(My_Date,$C123),""),"")&amp;
IF($C123+1&lt;=$D123,IF(MONTH(INDEX(My_Date,$C123+1))=N$1,INDEX(My_Date,$C123+1),""),"")&amp;
IF($C123+2&lt;=$D123,IF(MONTH(INDEX(My_Date,$C123+2))=N$1,INDEX(My_Date,$C123+2),""),"")&amp;
IF($C123+3&lt;=$D123,IF(MONTH(INDEX(My_Date,$C123+3))=N$1,INDEX(My_Date,$C123+3),""),"")&amp;
IF($C123+4&lt;=$D123,IF(MONTH(INDEX(My_Date,$C123+4))=N$1,INDEX(My_Date,$C123+4),""),"")&amp;
IF($C123+5&lt;=$D123,IF(MONTH(INDEX(My_Date,$C123+5))=N$1,INDEX(My_Date,$C123+5),""),"")&amp;
IF($C123+6&lt;=$D123,IF(MONTH(INDEX(My_Date,$C123+6))=N$1,INDEX(My_Date,$C123+6),""),"")&amp;
IF($C123+7&lt;=$D123,IF(MONTH(INDEX(My_Date,$C123+7))=N$1,INDEX(My_Date,$C123+7),""),"")&amp;
IF($C123+8&lt;=$D123,IF(MONTH(INDEX(My_Date,$C123+8))=N$1,INDEX(My_Date,$C123+8),""),"")&amp;
IF($C123+9&lt;=$D123,IF(MONTH(INDEX(My_Date,$C123+9))=N$1,INDEX(My_Date,$C123+9),""),"")&amp;
IF($C123+10&lt;=$D123,IF(MONTH(INDEX(My_Date,$C123+10))=N$1,INDEX(My_Date,$C123+10),""),"")&amp;
IF($C123+11&lt;=$D123,IF(MONTH(INDEX(My_Date,$C123+11))=N$1,INDEX(My_Date,$C123+11),""),""),IF(MONTH($A123)=N$1,$A123,""))</f>
        <v/>
      </c>
      <c r="O123" s="23" t="str" cm="1">
        <f t="array" ref="O123">IF($E123="Yes",IF($C123&lt;=$D123,IF(MONTH(INDEX(My_Date,$C123))=O$1,INDEX(My_Date,$C123),""),"")&amp;
IF($C123+1&lt;=$D123,IF(MONTH(INDEX(My_Date,$C123+1))=O$1,INDEX(My_Date,$C123+1),""),"")&amp;
IF($C123+2&lt;=$D123,IF(MONTH(INDEX(My_Date,$C123+2))=O$1,INDEX(My_Date,$C123+2),""),"")&amp;
IF($C123+3&lt;=$D123,IF(MONTH(INDEX(My_Date,$C123+3))=O$1,INDEX(My_Date,$C123+3),""),"")&amp;
IF($C123+4&lt;=$D123,IF(MONTH(INDEX(My_Date,$C123+4))=O$1,INDEX(My_Date,$C123+4),""),"")&amp;
IF($C123+5&lt;=$D123,IF(MONTH(INDEX(My_Date,$C123+5))=O$1,INDEX(My_Date,$C123+5),""),"")&amp;
IF($C123+6&lt;=$D123,IF(MONTH(INDEX(My_Date,$C123+6))=O$1,INDEX(My_Date,$C123+6),""),"")&amp;
IF($C123+7&lt;=$D123,IF(MONTH(INDEX(My_Date,$C123+7))=O$1,INDEX(My_Date,$C123+7),""),"")&amp;
IF($C123+8&lt;=$D123,IF(MONTH(INDEX(My_Date,$C123+8))=O$1,INDEX(My_Date,$C123+8),""),"")&amp;
IF($C123+9&lt;=$D123,IF(MONTH(INDEX(My_Date,$C123+9))=O$1,INDEX(My_Date,$C123+9),""),"")&amp;
IF($C123+10&lt;=$D123,IF(MONTH(INDEX(My_Date,$C123+10))=O$1,INDEX(My_Date,$C123+10),""),"")&amp;
IF($C123+11&lt;=$D123,IF(MONTH(INDEX(My_Date,$C123+11))=O$1,INDEX(My_Date,$C123+11),""),""),IF(MONTH($A123)=O$1,$A123,""))</f>
        <v/>
      </c>
      <c r="P123" s="23" t="str" cm="1">
        <f t="array" ref="P123">IF($E123="Yes",IF($C123&lt;=$D123,IF(MONTH(INDEX(My_Date,$C123))=P$1,INDEX(My_Date,$C123),""),"")&amp;
IF($C123+1&lt;=$D123,IF(MONTH(INDEX(My_Date,$C123+1))=P$1,INDEX(My_Date,$C123+1),""),"")&amp;
IF($C123+2&lt;=$D123,IF(MONTH(INDEX(My_Date,$C123+2))=P$1,INDEX(My_Date,$C123+2),""),"")&amp;
IF($C123+3&lt;=$D123,IF(MONTH(INDEX(My_Date,$C123+3))=P$1,INDEX(My_Date,$C123+3),""),"")&amp;
IF($C123+4&lt;=$D123,IF(MONTH(INDEX(My_Date,$C123+4))=P$1,INDEX(My_Date,$C123+4),""),"")&amp;
IF($C123+5&lt;=$D123,IF(MONTH(INDEX(My_Date,$C123+5))=P$1,INDEX(My_Date,$C123+5),""),"")&amp;
IF($C123+6&lt;=$D123,IF(MONTH(INDEX(My_Date,$C123+6))=P$1,INDEX(My_Date,$C123+6),""),"")&amp;
IF($C123+7&lt;=$D123,IF(MONTH(INDEX(My_Date,$C123+7))=P$1,INDEX(My_Date,$C123+7),""),"")&amp;
IF($C123+8&lt;=$D123,IF(MONTH(INDEX(My_Date,$C123+8))=P$1,INDEX(My_Date,$C123+8),""),"")&amp;
IF($C123+9&lt;=$D123,IF(MONTH(INDEX(My_Date,$C123+9))=P$1,INDEX(My_Date,$C123+9),""),"")&amp;
IF($C123+10&lt;=$D123,IF(MONTH(INDEX(My_Date,$C123+10))=P$1,INDEX(My_Date,$C123+10),""),"")&amp;
IF($C123+11&lt;=$D123,IF(MONTH(INDEX(My_Date,$C123+11))=P$1,INDEX(My_Date,$C123+11),""),""),IF(MONTH($A123)=P$1,$A123,""))</f>
        <v/>
      </c>
      <c r="Q123" s="23" t="str" cm="1">
        <f t="array" ref="Q123">IF($E123="Yes",IF($C123&lt;=$D123,IF(MONTH(INDEX(My_Date,$C123))=Q$1,INDEX(My_Date,$C123),""),"")&amp;
IF($C123+1&lt;=$D123,IF(MONTH(INDEX(My_Date,$C123+1))=Q$1,INDEX(My_Date,$C123+1),""),"")&amp;
IF($C123+2&lt;=$D123,IF(MONTH(INDEX(My_Date,$C123+2))=Q$1,INDEX(My_Date,$C123+2),""),"")&amp;
IF($C123+3&lt;=$D123,IF(MONTH(INDEX(My_Date,$C123+3))=Q$1,INDEX(My_Date,$C123+3),""),"")&amp;
IF($C123+4&lt;=$D123,IF(MONTH(INDEX(My_Date,$C123+4))=Q$1,INDEX(My_Date,$C123+4),""),"")&amp;
IF($C123+5&lt;=$D123,IF(MONTH(INDEX(My_Date,$C123+5))=Q$1,INDEX(My_Date,$C123+5),""),"")&amp;
IF($C123+6&lt;=$D123,IF(MONTH(INDEX(My_Date,$C123+6))=Q$1,INDEX(My_Date,$C123+6),""),"")&amp;
IF($C123+7&lt;=$D123,IF(MONTH(INDEX(My_Date,$C123+7))=Q$1,INDEX(My_Date,$C123+7),""),"")&amp;
IF($C123+8&lt;=$D123,IF(MONTH(INDEX(My_Date,$C123+8))=Q$1,INDEX(My_Date,$C123+8),""),"")&amp;
IF($C123+9&lt;=$D123,IF(MONTH(INDEX(My_Date,$C123+9))=Q$1,INDEX(My_Date,$C123+9),""),"")&amp;
IF($C123+10&lt;=$D123,IF(MONTH(INDEX(My_Date,$C123+10))=Q$1,INDEX(My_Date,$C123+10),""),"")&amp;
IF($C123+11&lt;=$D123,IF(MONTH(INDEX(My_Date,$C123+11))=Q$1,INDEX(My_Date,$C123+11),""),""),IF(MONTH($A123)=Q$1,$A123,""))</f>
        <v/>
      </c>
      <c r="R123" s="24" t="str" cm="1">
        <f t="array" ref="R123">IF($E123="Yes",IF($C123&lt;=$D123,IF(MONTH(INDEX(My_Date,$C123))=R$1,INDEX(My_Date,$C123),""),"")&amp;
IF($C123+1&lt;=$D123,IF(MONTH(INDEX(My_Date,$C123+1))=R$1,INDEX(My_Date,$C123+1),""),"")&amp;
IF($C123+2&lt;=$D123,IF(MONTH(INDEX(My_Date,$C123+2))=R$1,INDEX(My_Date,$C123+2),""),"")&amp;
IF($C123+3&lt;=$D123,IF(MONTH(INDEX(My_Date,$C123+3))=R$1,INDEX(My_Date,$C123+3),""),"")&amp;
IF($C123+4&lt;=$D123,IF(MONTH(INDEX(My_Date,$C123+4))=R$1,INDEX(My_Date,$C123+4),""),"")&amp;
IF($C123+5&lt;=$D123,IF(MONTH(INDEX(My_Date,$C123+5))=R$1,INDEX(My_Date,$C123+5),""),"")&amp;
IF($C123+6&lt;=$D123,IF(MONTH(INDEX(My_Date,$C123+6))=R$1,INDEX(My_Date,$C123+6),""),"")&amp;
IF($C123+7&lt;=$D123,IF(MONTH(INDEX(My_Date,$C123+7))=R$1,INDEX(My_Date,$C123+7),""),"")&amp;
IF($C123+8&lt;=$D123,IF(MONTH(INDEX(My_Date,$C123+8))=R$1,INDEX(My_Date,$C123+8),""),"")&amp;
IF($C123+9&lt;=$D123,IF(MONTH(INDEX(My_Date,$C123+9))=R$1,INDEX(My_Date,$C123+9),""),"")&amp;
IF($C123+10&lt;=$D123,IF(MONTH(INDEX(My_Date,$C123+10))=R$1,INDEX(My_Date,$C123+10),""),"")&amp;
IF($C123+11&lt;=$D123,IF(MONTH(INDEX(My_Date,$C123+11))=R$1,INDEX(My_Date,$C123+11),""),""),IF(MONTH($A123)=R$1,$A123,""))</f>
        <v/>
      </c>
    </row>
    <row r="124" spans="1:18" x14ac:dyDescent="0.35">
      <c r="A124" s="4">
        <f>INDEX(Mom_s_Date,MATCH(F122,Mom_Year,0))</f>
        <v>55983</v>
      </c>
      <c r="B124" s="4">
        <f>INDEX(Mom_s_Date,MATCH(F122,Mom_Year,1))</f>
        <v>55983</v>
      </c>
      <c r="C124" s="5">
        <f>MATCH(A124,Mom_s_Date,0)</f>
        <v>33</v>
      </c>
      <c r="D124" s="5">
        <f>MATCH(B124,Mom_s_Date,0)</f>
        <v>33</v>
      </c>
      <c r="E124" s="5" t="str">
        <f t="shared" si="1"/>
        <v/>
      </c>
      <c r="F124" s="6" t="s">
        <v>1</v>
      </c>
      <c r="G124" s="18" t="str" cm="1">
        <f t="array" ref="G124">IF($E124="Yes",IF($C124&lt;=$D124,IF(MONTH(INDEX(Mom_s_Date,$C124))=G$1,INDEX(Mom_s_Date,$C124),""),"")&amp;
IF($C124+1&lt;=$D124,IF(MONTH(INDEX(Mom_s_Date,$C124+1))=G$1,INDEX(Mom_s_Date,$C124+1),""),"")&amp;
IF($C124+2&lt;=$D124,IF(MONTH(INDEX(Mom_s_Date,$C124+2))=G$1,INDEX(Mom_s_Date,$C124+2),""),"")&amp;
IF($C124+3&lt;=$D124,IF(MONTH(INDEX(Mom_s_Date,$C124+3))=G$1,INDEX(Mom_s_Date,$C124+3),""),"")&amp;
IF($C124+4&lt;=$D124,IF(MONTH(INDEX(Mom_s_Date,$C124+4))=G$1,INDEX(Mom_s_Date,$C124+4),""),"")&amp;
IF($C124+5&lt;=$D124,IF(MONTH(INDEX(Mom_s_Date,$C124+5))=G$1,INDEX(Mom_s_Date,$C124+5),""),"")&amp;
IF($C124+6&lt;=$D124,IF(MONTH(INDEX(Mom_s_Date,$C124+6))=G$1,INDEX(Mom_s_Date,$C124+6),""),"")&amp;
IF($C124+7&lt;=$D124,IF(MONTH(INDEX(Mom_s_Date,$C124+7))=G$1,INDEX(Mom_s_Date,$C124+7),""),"")&amp;
IF($C124+8&lt;=$D124,IF(MONTH(INDEX(Mom_s_Date,$C124+8))=G$1,INDEX(Mom_s_Date,$C124+8),""),"")&amp;
IF($C124+9&lt;=$D124,IF(MONTH(INDEX(Mom_s_Date,$C124+9))=G$1,INDEX(Mom_s_Date,$C124+9),""),"")&amp;
IF($C124+10&lt;=$D124,IF(MONTH(INDEX(Mom_s_Date,$C124+10))=G$1,INDEX(Mom_s_Date,$C124+10),""),"")&amp;
IF($C124+11&lt;=$D124,IF(MONTH(INDEX(Mom_s_Date,$C124+11))=G$1,INDEX(Mom_s_Date,$C124+11),""),""),IF(MONTH($A124)=G$1,$A124,""))</f>
        <v/>
      </c>
      <c r="H124" s="14" t="str" cm="1">
        <f t="array" ref="H124">IF($E124="Yes",IF($C124&lt;=$D124,IF(MONTH(INDEX(Mom_s_Date,$C124))=H$1,INDEX(Mom_s_Date,$C124),""),"")&amp;
IF($C124+1&lt;=$D124,IF(MONTH(INDEX(Mom_s_Date,$C124+1))=H$1,INDEX(Mom_s_Date,$C124+1),""),"")&amp;
IF($C124+2&lt;=$D124,IF(MONTH(INDEX(Mom_s_Date,$C124+2))=H$1,INDEX(Mom_s_Date,$C124+2),""),"")&amp;
IF($C124+3&lt;=$D124,IF(MONTH(INDEX(Mom_s_Date,$C124+3))=H$1,INDEX(Mom_s_Date,$C124+3),""),"")&amp;
IF($C124+4&lt;=$D124,IF(MONTH(INDEX(Mom_s_Date,$C124+4))=H$1,INDEX(Mom_s_Date,$C124+4),""),"")&amp;
IF($C124+5&lt;=$D124,IF(MONTH(INDEX(Mom_s_Date,$C124+5))=H$1,INDEX(Mom_s_Date,$C124+5),""),"")&amp;
IF($C124+6&lt;=$D124,IF(MONTH(INDEX(Mom_s_Date,$C124+6))=H$1,INDEX(Mom_s_Date,$C124+6),""),"")&amp;
IF($C124+7&lt;=$D124,IF(MONTH(INDEX(Mom_s_Date,$C124+7))=H$1,INDEX(Mom_s_Date,$C124+7),""),"")&amp;
IF($C124+8&lt;=$D124,IF(MONTH(INDEX(Mom_s_Date,$C124+8))=H$1,INDEX(Mom_s_Date,$C124+8),""),"")&amp;
IF($C124+9&lt;=$D124,IF(MONTH(INDEX(Mom_s_Date,$C124+9))=H$1,INDEX(Mom_s_Date,$C124+9),""),"")&amp;
IF($C124+10&lt;=$D124,IF(MONTH(INDEX(Mom_s_Date,$C124+10))=H$1,INDEX(Mom_s_Date,$C124+10),""),"")&amp;
IF($C124+11&lt;=$D124,IF(MONTH(INDEX(Mom_s_Date,$C124+11))=H$1,INDEX(Mom_s_Date,$C124+11),""),""),IF(MONTH($A124)=H$1,$A124,""))</f>
        <v/>
      </c>
      <c r="I124" s="14" t="str" cm="1">
        <f t="array" ref="I124">IF($E124="Yes",IF($C124&lt;=$D124,IF(MONTH(INDEX(Mom_s_Date,$C124))=I$1,INDEX(Mom_s_Date,$C124),""),"")&amp;
IF($C124+1&lt;=$D124,IF(MONTH(INDEX(Mom_s_Date,$C124+1))=I$1,INDEX(Mom_s_Date,$C124+1),""),"")&amp;
IF($C124+2&lt;=$D124,IF(MONTH(INDEX(Mom_s_Date,$C124+2))=I$1,INDEX(Mom_s_Date,$C124+2),""),"")&amp;
IF($C124+3&lt;=$D124,IF(MONTH(INDEX(Mom_s_Date,$C124+3))=I$1,INDEX(Mom_s_Date,$C124+3),""),"")&amp;
IF($C124+4&lt;=$D124,IF(MONTH(INDEX(Mom_s_Date,$C124+4))=I$1,INDEX(Mom_s_Date,$C124+4),""),"")&amp;
IF($C124+5&lt;=$D124,IF(MONTH(INDEX(Mom_s_Date,$C124+5))=I$1,INDEX(Mom_s_Date,$C124+5),""),"")&amp;
IF($C124+6&lt;=$D124,IF(MONTH(INDEX(Mom_s_Date,$C124+6))=I$1,INDEX(Mom_s_Date,$C124+6),""),"")&amp;
IF($C124+7&lt;=$D124,IF(MONTH(INDEX(Mom_s_Date,$C124+7))=I$1,INDEX(Mom_s_Date,$C124+7),""),"")&amp;
IF($C124+8&lt;=$D124,IF(MONTH(INDEX(Mom_s_Date,$C124+8))=I$1,INDEX(Mom_s_Date,$C124+8),""),"")&amp;
IF($C124+9&lt;=$D124,IF(MONTH(INDEX(Mom_s_Date,$C124+9))=I$1,INDEX(Mom_s_Date,$C124+9),""),"")&amp;
IF($C124+10&lt;=$D124,IF(MONTH(INDEX(Mom_s_Date,$C124+10))=I$1,INDEX(Mom_s_Date,$C124+10),""),"")&amp;
IF($C124+11&lt;=$D124,IF(MONTH(INDEX(Mom_s_Date,$C124+11))=I$1,INDEX(Mom_s_Date,$C124+11),""),""),IF(MONTH($A124)=I$1,$A124,""))</f>
        <v/>
      </c>
      <c r="J124" s="14" cm="1">
        <f t="array" ref="J124">IF($E124="Yes",IF($C124&lt;=$D124,IF(MONTH(INDEX(Mom_s_Date,$C124))=J$1,INDEX(Mom_s_Date,$C124),""),"")&amp;
IF($C124+1&lt;=$D124,IF(MONTH(INDEX(Mom_s_Date,$C124+1))=J$1,INDEX(Mom_s_Date,$C124+1),""),"")&amp;
IF($C124+2&lt;=$D124,IF(MONTH(INDEX(Mom_s_Date,$C124+2))=J$1,INDEX(Mom_s_Date,$C124+2),""),"")&amp;
IF($C124+3&lt;=$D124,IF(MONTH(INDEX(Mom_s_Date,$C124+3))=J$1,INDEX(Mom_s_Date,$C124+3),""),"")&amp;
IF($C124+4&lt;=$D124,IF(MONTH(INDEX(Mom_s_Date,$C124+4))=J$1,INDEX(Mom_s_Date,$C124+4),""),"")&amp;
IF($C124+5&lt;=$D124,IF(MONTH(INDEX(Mom_s_Date,$C124+5))=J$1,INDEX(Mom_s_Date,$C124+5),""),"")&amp;
IF($C124+6&lt;=$D124,IF(MONTH(INDEX(Mom_s_Date,$C124+6))=J$1,INDEX(Mom_s_Date,$C124+6),""),"")&amp;
IF($C124+7&lt;=$D124,IF(MONTH(INDEX(Mom_s_Date,$C124+7))=J$1,INDEX(Mom_s_Date,$C124+7),""),"")&amp;
IF($C124+8&lt;=$D124,IF(MONTH(INDEX(Mom_s_Date,$C124+8))=J$1,INDEX(Mom_s_Date,$C124+8),""),"")&amp;
IF($C124+9&lt;=$D124,IF(MONTH(INDEX(Mom_s_Date,$C124+9))=J$1,INDEX(Mom_s_Date,$C124+9),""),"")&amp;
IF($C124+10&lt;=$D124,IF(MONTH(INDEX(Mom_s_Date,$C124+10))=J$1,INDEX(Mom_s_Date,$C124+10),""),"")&amp;
IF($C124+11&lt;=$D124,IF(MONTH(INDEX(Mom_s_Date,$C124+11))=J$1,INDEX(Mom_s_Date,$C124+11),""),""),IF(MONTH($A124)=J$1,$A124,""))</f>
        <v>55983</v>
      </c>
      <c r="K124" s="14" t="str" cm="1">
        <f t="array" ref="K124">IF($E124="Yes",IF($C124&lt;=$D124,IF(MONTH(INDEX(Mom_s_Date,$C124))=K$1,INDEX(Mom_s_Date,$C124),""),"")&amp;
IF($C124+1&lt;=$D124,IF(MONTH(INDEX(Mom_s_Date,$C124+1))=K$1,INDEX(Mom_s_Date,$C124+1),""),"")&amp;
IF($C124+2&lt;=$D124,IF(MONTH(INDEX(Mom_s_Date,$C124+2))=K$1,INDEX(Mom_s_Date,$C124+2),""),"")&amp;
IF($C124+3&lt;=$D124,IF(MONTH(INDEX(Mom_s_Date,$C124+3))=K$1,INDEX(Mom_s_Date,$C124+3),""),"")&amp;
IF($C124+4&lt;=$D124,IF(MONTH(INDEX(Mom_s_Date,$C124+4))=K$1,INDEX(Mom_s_Date,$C124+4),""),"")&amp;
IF($C124+5&lt;=$D124,IF(MONTH(INDEX(Mom_s_Date,$C124+5))=K$1,INDEX(Mom_s_Date,$C124+5),""),"")&amp;
IF($C124+6&lt;=$D124,IF(MONTH(INDEX(Mom_s_Date,$C124+6))=K$1,INDEX(Mom_s_Date,$C124+6),""),"")&amp;
IF($C124+7&lt;=$D124,IF(MONTH(INDEX(Mom_s_Date,$C124+7))=K$1,INDEX(Mom_s_Date,$C124+7),""),"")&amp;
IF($C124+8&lt;=$D124,IF(MONTH(INDEX(Mom_s_Date,$C124+8))=K$1,INDEX(Mom_s_Date,$C124+8),""),"")&amp;
IF($C124+9&lt;=$D124,IF(MONTH(INDEX(Mom_s_Date,$C124+9))=K$1,INDEX(Mom_s_Date,$C124+9),""),"")&amp;
IF($C124+10&lt;=$D124,IF(MONTH(INDEX(Mom_s_Date,$C124+10))=K$1,INDEX(Mom_s_Date,$C124+10),""),"")&amp;
IF($C124+11&lt;=$D124,IF(MONTH(INDEX(Mom_s_Date,$C124+11))=K$1,INDEX(Mom_s_Date,$C124+11),""),""),IF(MONTH($A124)=K$1,$A124,""))</f>
        <v/>
      </c>
      <c r="L124" s="14" t="str" cm="1">
        <f t="array" ref="L124">IF($E124="Yes",IF($C124&lt;=$D124,IF(MONTH(INDEX(Mom_s_Date,$C124))=L$1,INDEX(Mom_s_Date,$C124),""),"")&amp;
IF($C124+1&lt;=$D124,IF(MONTH(INDEX(Mom_s_Date,$C124+1))=L$1,INDEX(Mom_s_Date,$C124+1),""),"")&amp;
IF($C124+2&lt;=$D124,IF(MONTH(INDEX(Mom_s_Date,$C124+2))=L$1,INDEX(Mom_s_Date,$C124+2),""),"")&amp;
IF($C124+3&lt;=$D124,IF(MONTH(INDEX(Mom_s_Date,$C124+3))=L$1,INDEX(Mom_s_Date,$C124+3),""),"")&amp;
IF($C124+4&lt;=$D124,IF(MONTH(INDEX(Mom_s_Date,$C124+4))=L$1,INDEX(Mom_s_Date,$C124+4),""),"")&amp;
IF($C124+5&lt;=$D124,IF(MONTH(INDEX(Mom_s_Date,$C124+5))=L$1,INDEX(Mom_s_Date,$C124+5),""),"")&amp;
IF($C124+6&lt;=$D124,IF(MONTH(INDEX(Mom_s_Date,$C124+6))=L$1,INDEX(Mom_s_Date,$C124+6),""),"")&amp;
IF($C124+7&lt;=$D124,IF(MONTH(INDEX(Mom_s_Date,$C124+7))=L$1,INDEX(Mom_s_Date,$C124+7),""),"")&amp;
IF($C124+8&lt;=$D124,IF(MONTH(INDEX(Mom_s_Date,$C124+8))=L$1,INDEX(Mom_s_Date,$C124+8),""),"")&amp;
IF($C124+9&lt;=$D124,IF(MONTH(INDEX(Mom_s_Date,$C124+9))=L$1,INDEX(Mom_s_Date,$C124+9),""),"")&amp;
IF($C124+10&lt;=$D124,IF(MONTH(INDEX(Mom_s_Date,$C124+10))=L$1,INDEX(Mom_s_Date,$C124+10),""),"")&amp;
IF($C124+11&lt;=$D124,IF(MONTH(INDEX(Mom_s_Date,$C124+11))=L$1,INDEX(Mom_s_Date,$C124+11),""),""),IF(MONTH($A124)=L$1,$A124,""))</f>
        <v/>
      </c>
      <c r="M124" s="14" t="str" cm="1">
        <f t="array" ref="M124">IF($E124="Yes",IF($C124&lt;=$D124,IF(MONTH(INDEX(Mom_s_Date,$C124))=M$1,INDEX(Mom_s_Date,$C124),""),"")&amp;
IF($C124+1&lt;=$D124,IF(MONTH(INDEX(Mom_s_Date,$C124+1))=M$1,INDEX(Mom_s_Date,$C124+1),""),"")&amp;
IF($C124+2&lt;=$D124,IF(MONTH(INDEX(Mom_s_Date,$C124+2))=M$1,INDEX(Mom_s_Date,$C124+2),""),"")&amp;
IF($C124+3&lt;=$D124,IF(MONTH(INDEX(Mom_s_Date,$C124+3))=M$1,INDEX(Mom_s_Date,$C124+3),""),"")&amp;
IF($C124+4&lt;=$D124,IF(MONTH(INDEX(Mom_s_Date,$C124+4))=M$1,INDEX(Mom_s_Date,$C124+4),""),"")&amp;
IF($C124+5&lt;=$D124,IF(MONTH(INDEX(Mom_s_Date,$C124+5))=M$1,INDEX(Mom_s_Date,$C124+5),""),"")&amp;
IF($C124+6&lt;=$D124,IF(MONTH(INDEX(Mom_s_Date,$C124+6))=M$1,INDEX(Mom_s_Date,$C124+6),""),"")&amp;
IF($C124+7&lt;=$D124,IF(MONTH(INDEX(Mom_s_Date,$C124+7))=M$1,INDEX(Mom_s_Date,$C124+7),""),"")&amp;
IF($C124+8&lt;=$D124,IF(MONTH(INDEX(Mom_s_Date,$C124+8))=M$1,INDEX(Mom_s_Date,$C124+8),""),"")&amp;
IF($C124+9&lt;=$D124,IF(MONTH(INDEX(Mom_s_Date,$C124+9))=M$1,INDEX(Mom_s_Date,$C124+9),""),"")&amp;
IF($C124+10&lt;=$D124,IF(MONTH(INDEX(Mom_s_Date,$C124+10))=M$1,INDEX(Mom_s_Date,$C124+10),""),"")&amp;
IF($C124+11&lt;=$D124,IF(MONTH(INDEX(Mom_s_Date,$C124+11))=M$1,INDEX(Mom_s_Date,$C124+11),""),""),IF(MONTH($A124)=M$1,$A124,""))</f>
        <v/>
      </c>
      <c r="N124" s="14" t="str" cm="1">
        <f t="array" ref="N124">IF($E124="Yes",IF($C124&lt;=$D124,IF(MONTH(INDEX(Mom_s_Date,$C124))=N$1,INDEX(Mom_s_Date,$C124),""),"")&amp;
IF($C124+1&lt;=$D124,IF(MONTH(INDEX(Mom_s_Date,$C124+1))=N$1,INDEX(Mom_s_Date,$C124+1),""),"")&amp;
IF($C124+2&lt;=$D124,IF(MONTH(INDEX(Mom_s_Date,$C124+2))=N$1,INDEX(Mom_s_Date,$C124+2),""),"")&amp;
IF($C124+3&lt;=$D124,IF(MONTH(INDEX(Mom_s_Date,$C124+3))=N$1,INDEX(Mom_s_Date,$C124+3),""),"")&amp;
IF($C124+4&lt;=$D124,IF(MONTH(INDEX(Mom_s_Date,$C124+4))=N$1,INDEX(Mom_s_Date,$C124+4),""),"")&amp;
IF($C124+5&lt;=$D124,IF(MONTH(INDEX(Mom_s_Date,$C124+5))=N$1,INDEX(Mom_s_Date,$C124+5),""),"")&amp;
IF($C124+6&lt;=$D124,IF(MONTH(INDEX(Mom_s_Date,$C124+6))=N$1,INDEX(Mom_s_Date,$C124+6),""),"")&amp;
IF($C124+7&lt;=$D124,IF(MONTH(INDEX(Mom_s_Date,$C124+7))=N$1,INDEX(Mom_s_Date,$C124+7),""),"")&amp;
IF($C124+8&lt;=$D124,IF(MONTH(INDEX(Mom_s_Date,$C124+8))=N$1,INDEX(Mom_s_Date,$C124+8),""),"")&amp;
IF($C124+9&lt;=$D124,IF(MONTH(INDEX(Mom_s_Date,$C124+9))=N$1,INDEX(Mom_s_Date,$C124+9),""),"")&amp;
IF($C124+10&lt;=$D124,IF(MONTH(INDEX(Mom_s_Date,$C124+10))=N$1,INDEX(Mom_s_Date,$C124+10),""),"")&amp;
IF($C124+11&lt;=$D124,IF(MONTH(INDEX(Mom_s_Date,$C124+11))=N$1,INDEX(Mom_s_Date,$C124+11),""),""),IF(MONTH($A124)=N$1,$A124,""))</f>
        <v/>
      </c>
      <c r="O124" s="14" t="str" cm="1">
        <f t="array" ref="O124">IF($E124="Yes",IF($C124&lt;=$D124,IF(MONTH(INDEX(Mom_s_Date,$C124))=O$1,INDEX(Mom_s_Date,$C124),""),"")&amp;
IF($C124+1&lt;=$D124,IF(MONTH(INDEX(Mom_s_Date,$C124+1))=O$1,INDEX(Mom_s_Date,$C124+1),""),"")&amp;
IF($C124+2&lt;=$D124,IF(MONTH(INDEX(Mom_s_Date,$C124+2))=O$1,INDEX(Mom_s_Date,$C124+2),""),"")&amp;
IF($C124+3&lt;=$D124,IF(MONTH(INDEX(Mom_s_Date,$C124+3))=O$1,INDEX(Mom_s_Date,$C124+3),""),"")&amp;
IF($C124+4&lt;=$D124,IF(MONTH(INDEX(Mom_s_Date,$C124+4))=O$1,INDEX(Mom_s_Date,$C124+4),""),"")&amp;
IF($C124+5&lt;=$D124,IF(MONTH(INDEX(Mom_s_Date,$C124+5))=O$1,INDEX(Mom_s_Date,$C124+5),""),"")&amp;
IF($C124+6&lt;=$D124,IF(MONTH(INDEX(Mom_s_Date,$C124+6))=O$1,INDEX(Mom_s_Date,$C124+6),""),"")&amp;
IF($C124+7&lt;=$D124,IF(MONTH(INDEX(Mom_s_Date,$C124+7))=O$1,INDEX(Mom_s_Date,$C124+7),""),"")&amp;
IF($C124+8&lt;=$D124,IF(MONTH(INDEX(Mom_s_Date,$C124+8))=O$1,INDEX(Mom_s_Date,$C124+8),""),"")&amp;
IF($C124+9&lt;=$D124,IF(MONTH(INDEX(Mom_s_Date,$C124+9))=O$1,INDEX(Mom_s_Date,$C124+9),""),"")&amp;
IF($C124+10&lt;=$D124,IF(MONTH(INDEX(Mom_s_Date,$C124+10))=O$1,INDEX(Mom_s_Date,$C124+10),""),"")&amp;
IF($C124+11&lt;=$D124,IF(MONTH(INDEX(Mom_s_Date,$C124+11))=O$1,INDEX(Mom_s_Date,$C124+11),""),""),IF(MONTH($A124)=O$1,$A124,""))</f>
        <v/>
      </c>
      <c r="P124" s="14" t="str" cm="1">
        <f t="array" ref="P124">IF($E124="Yes",IF($C124&lt;=$D124,IF(MONTH(INDEX(Mom_s_Date,$C124))=P$1,INDEX(Mom_s_Date,$C124),""),"")&amp;
IF($C124+1&lt;=$D124,IF(MONTH(INDEX(Mom_s_Date,$C124+1))=P$1,INDEX(Mom_s_Date,$C124+1),""),"")&amp;
IF($C124+2&lt;=$D124,IF(MONTH(INDEX(Mom_s_Date,$C124+2))=P$1,INDEX(Mom_s_Date,$C124+2),""),"")&amp;
IF($C124+3&lt;=$D124,IF(MONTH(INDEX(Mom_s_Date,$C124+3))=P$1,INDEX(Mom_s_Date,$C124+3),""),"")&amp;
IF($C124+4&lt;=$D124,IF(MONTH(INDEX(Mom_s_Date,$C124+4))=P$1,INDEX(Mom_s_Date,$C124+4),""),"")&amp;
IF($C124+5&lt;=$D124,IF(MONTH(INDEX(Mom_s_Date,$C124+5))=P$1,INDEX(Mom_s_Date,$C124+5),""),"")&amp;
IF($C124+6&lt;=$D124,IF(MONTH(INDEX(Mom_s_Date,$C124+6))=P$1,INDEX(Mom_s_Date,$C124+6),""),"")&amp;
IF($C124+7&lt;=$D124,IF(MONTH(INDEX(Mom_s_Date,$C124+7))=P$1,INDEX(Mom_s_Date,$C124+7),""),"")&amp;
IF($C124+8&lt;=$D124,IF(MONTH(INDEX(Mom_s_Date,$C124+8))=P$1,INDEX(Mom_s_Date,$C124+8),""),"")&amp;
IF($C124+9&lt;=$D124,IF(MONTH(INDEX(Mom_s_Date,$C124+9))=P$1,INDEX(Mom_s_Date,$C124+9),""),"")&amp;
IF($C124+10&lt;=$D124,IF(MONTH(INDEX(Mom_s_Date,$C124+10))=P$1,INDEX(Mom_s_Date,$C124+10),""),"")&amp;
IF($C124+11&lt;=$D124,IF(MONTH(INDEX(Mom_s_Date,$C124+11))=P$1,INDEX(Mom_s_Date,$C124+11),""),""),IF(MONTH($A124)=P$1,$A124,""))</f>
        <v/>
      </c>
      <c r="Q124" s="14" t="str" cm="1">
        <f t="array" ref="Q124">IF($E124="Yes",IF($C124&lt;=$D124,IF(MONTH(INDEX(Mom_s_Date,$C124))=Q$1,INDEX(Mom_s_Date,$C124),""),"")&amp;
IF($C124+1&lt;=$D124,IF(MONTH(INDEX(Mom_s_Date,$C124+1))=Q$1,INDEX(Mom_s_Date,$C124+1),""),"")&amp;
IF($C124+2&lt;=$D124,IF(MONTH(INDEX(Mom_s_Date,$C124+2))=Q$1,INDEX(Mom_s_Date,$C124+2),""),"")&amp;
IF($C124+3&lt;=$D124,IF(MONTH(INDEX(Mom_s_Date,$C124+3))=Q$1,INDEX(Mom_s_Date,$C124+3),""),"")&amp;
IF($C124+4&lt;=$D124,IF(MONTH(INDEX(Mom_s_Date,$C124+4))=Q$1,INDEX(Mom_s_Date,$C124+4),""),"")&amp;
IF($C124+5&lt;=$D124,IF(MONTH(INDEX(Mom_s_Date,$C124+5))=Q$1,INDEX(Mom_s_Date,$C124+5),""),"")&amp;
IF($C124+6&lt;=$D124,IF(MONTH(INDEX(Mom_s_Date,$C124+6))=Q$1,INDEX(Mom_s_Date,$C124+6),""),"")&amp;
IF($C124+7&lt;=$D124,IF(MONTH(INDEX(Mom_s_Date,$C124+7))=Q$1,INDEX(Mom_s_Date,$C124+7),""),"")&amp;
IF($C124+8&lt;=$D124,IF(MONTH(INDEX(Mom_s_Date,$C124+8))=Q$1,INDEX(Mom_s_Date,$C124+8),""),"")&amp;
IF($C124+9&lt;=$D124,IF(MONTH(INDEX(Mom_s_Date,$C124+9))=Q$1,INDEX(Mom_s_Date,$C124+9),""),"")&amp;
IF($C124+10&lt;=$D124,IF(MONTH(INDEX(Mom_s_Date,$C124+10))=Q$1,INDEX(Mom_s_Date,$C124+10),""),"")&amp;
IF($C124+11&lt;=$D124,IF(MONTH(INDEX(Mom_s_Date,$C124+11))=Q$1,INDEX(Mom_s_Date,$C124+11),""),""),IF(MONTH($A124)=Q$1,$A124,""))</f>
        <v/>
      </c>
      <c r="R124" s="15" t="str" cm="1">
        <f t="array" ref="R124">IF($E124="Yes",IF($C124&lt;=$D124,IF(MONTH(INDEX(Mom_s_Date,$C124))=R$1,INDEX(Mom_s_Date,$C124),""),"")&amp;
IF($C124+1&lt;=$D124,IF(MONTH(INDEX(Mom_s_Date,$C124+1))=R$1,INDEX(Mom_s_Date,$C124+1),""),"")&amp;
IF($C124+2&lt;=$D124,IF(MONTH(INDEX(Mom_s_Date,$C124+2))=R$1,INDEX(Mom_s_Date,$C124+2),""),"")&amp;
IF($C124+3&lt;=$D124,IF(MONTH(INDEX(Mom_s_Date,$C124+3))=R$1,INDEX(Mom_s_Date,$C124+3),""),"")&amp;
IF($C124+4&lt;=$D124,IF(MONTH(INDEX(Mom_s_Date,$C124+4))=R$1,INDEX(Mom_s_Date,$C124+4),""),"")&amp;
IF($C124+5&lt;=$D124,IF(MONTH(INDEX(Mom_s_Date,$C124+5))=R$1,INDEX(Mom_s_Date,$C124+5),""),"")&amp;
IF($C124+6&lt;=$D124,IF(MONTH(INDEX(Mom_s_Date,$C124+6))=R$1,INDEX(Mom_s_Date,$C124+6),""),"")&amp;
IF($C124+7&lt;=$D124,IF(MONTH(INDEX(Mom_s_Date,$C124+7))=R$1,INDEX(Mom_s_Date,$C124+7),""),"")&amp;
IF($C124+8&lt;=$D124,IF(MONTH(INDEX(Mom_s_Date,$C124+8))=R$1,INDEX(Mom_s_Date,$C124+8),""),"")&amp;
IF($C124+9&lt;=$D124,IF(MONTH(INDEX(Mom_s_Date,$C124+9))=R$1,INDEX(Mom_s_Date,$C124+9),""),"")&amp;
IF($C124+10&lt;=$D124,IF(MONTH(INDEX(Mom_s_Date,$C124+10))=R$1,INDEX(Mom_s_Date,$C124+10),""),"")&amp;
IF($C124+11&lt;=$D124,IF(MONTH(INDEX(Mom_s_Date,$C124+11))=R$1,INDEX(Mom_s_Date,$C124+11),""),""),IF(MONTH($A124)=R$1,$A124,""))</f>
        <v/>
      </c>
    </row>
    <row r="125" spans="1:18" x14ac:dyDescent="0.35">
      <c r="A125" s="4">
        <f>INDEX(Dad_s_Date,MATCH(F122,Dad_Year,0))</f>
        <v>56181</v>
      </c>
      <c r="B125" s="4">
        <f>INDEX(Dad_s_Date,MATCH(F122,Dad_Year,1))</f>
        <v>56181</v>
      </c>
      <c r="C125" s="5">
        <f>MATCH(A125,Dad_s_Date,0)</f>
        <v>31</v>
      </c>
      <c r="D125" s="5">
        <f>MATCH(B125,Dad_s_Date,0)</f>
        <v>31</v>
      </c>
      <c r="E125" s="5" t="str">
        <f t="shared" si="1"/>
        <v/>
      </c>
      <c r="F125" s="6" t="s">
        <v>2</v>
      </c>
      <c r="G125" s="19" t="str" cm="1">
        <f t="array" ref="G125">IF($E125="Yes",IF($C125&lt;=$D125,IF(MONTH(INDEX(Dad_s_Date,$C125))=G$1,INDEX(Dad_s_Date,$C125),""),"")&amp;
IF($C125+1&lt;=$D125,IF(MONTH(INDEX(Dad_s_Date,$C125+1))=G$1,INDEX(Dad_s_Date,$C125+1),""),"")&amp;
IF($C125+2&lt;=$D125,IF(MONTH(INDEX(Dad_s_Date,$C125+2))=G$1,INDEX(Dad_s_Date,$C125+2),""),"")&amp;
IF($C125+3&lt;=$D125,IF(MONTH(INDEX(Dad_s_Date,$C125+3))=G$1,INDEX(Dad_s_Date,$C125+3),""),"")&amp;
IF($C125+4&lt;=$D125,IF(MONTH(INDEX(Dad_s_Date,$C125+4))=G$1,INDEX(Dad_s_Date,$C125+4),""),"")&amp;
IF($C125+5&lt;=$D125,IF(MONTH(INDEX(Dad_s_Date,$C125+5))=G$1,INDEX(Dad_s_Date,$C125+5),""),"")&amp;
IF($C125+6&lt;=$D125,IF(MONTH(INDEX(Dad_s_Date,$C125+6))=G$1,INDEX(Dad_s_Date,$C125+6),""),"")&amp;
IF($C125+7&lt;=$D125,IF(MONTH(INDEX(Dad_s_Date,$C125+7))=G$1,INDEX(Dad_s_Date,$C125+7),""),"")&amp;
IF($C125+8&lt;=$D125,IF(MONTH(INDEX(Dad_s_Date,$C125+8))=G$1,INDEX(Dad_s_Date,$C125+8),""),"")&amp;
IF($C125+9&lt;=$D125,IF(MONTH(INDEX(Dad_s_Date,$C125+9))=G$1,INDEX(Dad_s_Date,$C125+9),""),"")&amp;
IF($C125+10&lt;=$D125,IF(MONTH(INDEX(Dad_s_Date,$C125+10))=G$1,INDEX(Dad_s_Date,$C125+10),""),"")&amp;
IF($C125+11&lt;=$D125,IF(MONTH(INDEX(Dad_s_Date,$C125+11))=G$1,INDEX(Dad_s_Date,$C125+11),""),""),IF(MONTH($A125)=G$1,$A125,""))</f>
        <v/>
      </c>
      <c r="H125" s="16" t="str" cm="1">
        <f t="array" ref="H125">IF($E125="Yes",IF($C125&lt;=$D125,IF(MONTH(INDEX(Dad_s_Date,$C125))=H$1,INDEX(Dad_s_Date,$C125),""),"")&amp;
IF($C125+1&lt;=$D125,IF(MONTH(INDEX(Dad_s_Date,$C125+1))=H$1,INDEX(Dad_s_Date,$C125+1),""),"")&amp;
IF($C125+2&lt;=$D125,IF(MONTH(INDEX(Dad_s_Date,$C125+2))=H$1,INDEX(Dad_s_Date,$C125+2),""),"")&amp;
IF($C125+3&lt;=$D125,IF(MONTH(INDEX(Dad_s_Date,$C125+3))=H$1,INDEX(Dad_s_Date,$C125+3),""),"")&amp;
IF($C125+4&lt;=$D125,IF(MONTH(INDEX(Dad_s_Date,$C125+4))=H$1,INDEX(Dad_s_Date,$C125+4),""),"")&amp;
IF($C125+5&lt;=$D125,IF(MONTH(INDEX(Dad_s_Date,$C125+5))=H$1,INDEX(Dad_s_Date,$C125+5),""),"")&amp;
IF($C125+6&lt;=$D125,IF(MONTH(INDEX(Dad_s_Date,$C125+6))=H$1,INDEX(Dad_s_Date,$C125+6),""),"")&amp;
IF($C125+7&lt;=$D125,IF(MONTH(INDEX(Dad_s_Date,$C125+7))=H$1,INDEX(Dad_s_Date,$C125+7),""),"")&amp;
IF($C125+8&lt;=$D125,IF(MONTH(INDEX(Dad_s_Date,$C125+8))=H$1,INDEX(Dad_s_Date,$C125+8),""),"")&amp;
IF($C125+9&lt;=$D125,IF(MONTH(INDEX(Dad_s_Date,$C125+9))=H$1,INDEX(Dad_s_Date,$C125+9),""),"")&amp;
IF($C125+10&lt;=$D125,IF(MONTH(INDEX(Dad_s_Date,$C125+10))=H$1,INDEX(Dad_s_Date,$C125+10),""),"")&amp;
IF($C125+11&lt;=$D125,IF(MONTH(INDEX(Dad_s_Date,$C125+11))=H$1,INDEX(Dad_s_Date,$C125+11),""),""),IF(MONTH($A125)=H$1,$A125,""))</f>
        <v/>
      </c>
      <c r="I125" s="16" t="str" cm="1">
        <f t="array" ref="I125">IF($E125="Yes",IF($C125&lt;=$D125,IF(MONTH(INDEX(Dad_s_Date,$C125))=I$1,INDEX(Dad_s_Date,$C125),""),"")&amp;
IF($C125+1&lt;=$D125,IF(MONTH(INDEX(Dad_s_Date,$C125+1))=I$1,INDEX(Dad_s_Date,$C125+1),""),"")&amp;
IF($C125+2&lt;=$D125,IF(MONTH(INDEX(Dad_s_Date,$C125+2))=I$1,INDEX(Dad_s_Date,$C125+2),""),"")&amp;
IF($C125+3&lt;=$D125,IF(MONTH(INDEX(Dad_s_Date,$C125+3))=I$1,INDEX(Dad_s_Date,$C125+3),""),"")&amp;
IF($C125+4&lt;=$D125,IF(MONTH(INDEX(Dad_s_Date,$C125+4))=I$1,INDEX(Dad_s_Date,$C125+4),""),"")&amp;
IF($C125+5&lt;=$D125,IF(MONTH(INDEX(Dad_s_Date,$C125+5))=I$1,INDEX(Dad_s_Date,$C125+5),""),"")&amp;
IF($C125+6&lt;=$D125,IF(MONTH(INDEX(Dad_s_Date,$C125+6))=I$1,INDEX(Dad_s_Date,$C125+6),""),"")&amp;
IF($C125+7&lt;=$D125,IF(MONTH(INDEX(Dad_s_Date,$C125+7))=I$1,INDEX(Dad_s_Date,$C125+7),""),"")&amp;
IF($C125+8&lt;=$D125,IF(MONTH(INDEX(Dad_s_Date,$C125+8))=I$1,INDEX(Dad_s_Date,$C125+8),""),"")&amp;
IF($C125+9&lt;=$D125,IF(MONTH(INDEX(Dad_s_Date,$C125+9))=I$1,INDEX(Dad_s_Date,$C125+9),""),"")&amp;
IF($C125+10&lt;=$D125,IF(MONTH(INDEX(Dad_s_Date,$C125+10))=I$1,INDEX(Dad_s_Date,$C125+10),""),"")&amp;
IF($C125+11&lt;=$D125,IF(MONTH(INDEX(Dad_s_Date,$C125+11))=I$1,INDEX(Dad_s_Date,$C125+11),""),""),IF(MONTH($A125)=I$1,$A125,""))</f>
        <v/>
      </c>
      <c r="J125" s="16" t="str" cm="1">
        <f t="array" ref="J125">IF($E125="Yes",IF($C125&lt;=$D125,IF(MONTH(INDEX(Dad_s_Date,$C125))=J$1,INDEX(Dad_s_Date,$C125),""),"")&amp;
IF($C125+1&lt;=$D125,IF(MONTH(INDEX(Dad_s_Date,$C125+1))=J$1,INDEX(Dad_s_Date,$C125+1),""),"")&amp;
IF($C125+2&lt;=$D125,IF(MONTH(INDEX(Dad_s_Date,$C125+2))=J$1,INDEX(Dad_s_Date,$C125+2),""),"")&amp;
IF($C125+3&lt;=$D125,IF(MONTH(INDEX(Dad_s_Date,$C125+3))=J$1,INDEX(Dad_s_Date,$C125+3),""),"")&amp;
IF($C125+4&lt;=$D125,IF(MONTH(INDEX(Dad_s_Date,$C125+4))=J$1,INDEX(Dad_s_Date,$C125+4),""),"")&amp;
IF($C125+5&lt;=$D125,IF(MONTH(INDEX(Dad_s_Date,$C125+5))=J$1,INDEX(Dad_s_Date,$C125+5),""),"")&amp;
IF($C125+6&lt;=$D125,IF(MONTH(INDEX(Dad_s_Date,$C125+6))=J$1,INDEX(Dad_s_Date,$C125+6),""),"")&amp;
IF($C125+7&lt;=$D125,IF(MONTH(INDEX(Dad_s_Date,$C125+7))=J$1,INDEX(Dad_s_Date,$C125+7),""),"")&amp;
IF($C125+8&lt;=$D125,IF(MONTH(INDEX(Dad_s_Date,$C125+8))=J$1,INDEX(Dad_s_Date,$C125+8),""),"")&amp;
IF($C125+9&lt;=$D125,IF(MONTH(INDEX(Dad_s_Date,$C125+9))=J$1,INDEX(Dad_s_Date,$C125+9),""),"")&amp;
IF($C125+10&lt;=$D125,IF(MONTH(INDEX(Dad_s_Date,$C125+10))=J$1,INDEX(Dad_s_Date,$C125+10),""),"")&amp;
IF($C125+11&lt;=$D125,IF(MONTH(INDEX(Dad_s_Date,$C125+11))=J$1,INDEX(Dad_s_Date,$C125+11),""),""),IF(MONTH($A125)=J$1,$A125,""))</f>
        <v/>
      </c>
      <c r="K125" s="16" t="str" cm="1">
        <f t="array" ref="K125">IF($E125="Yes",IF($C125&lt;=$D125,IF(MONTH(INDEX(Dad_s_Date,$C125))=K$1,INDEX(Dad_s_Date,$C125),""),"")&amp;
IF($C125+1&lt;=$D125,IF(MONTH(INDEX(Dad_s_Date,$C125+1))=K$1,INDEX(Dad_s_Date,$C125+1),""),"")&amp;
IF($C125+2&lt;=$D125,IF(MONTH(INDEX(Dad_s_Date,$C125+2))=K$1,INDEX(Dad_s_Date,$C125+2),""),"")&amp;
IF($C125+3&lt;=$D125,IF(MONTH(INDEX(Dad_s_Date,$C125+3))=K$1,INDEX(Dad_s_Date,$C125+3),""),"")&amp;
IF($C125+4&lt;=$D125,IF(MONTH(INDEX(Dad_s_Date,$C125+4))=K$1,INDEX(Dad_s_Date,$C125+4),""),"")&amp;
IF($C125+5&lt;=$D125,IF(MONTH(INDEX(Dad_s_Date,$C125+5))=K$1,INDEX(Dad_s_Date,$C125+5),""),"")&amp;
IF($C125+6&lt;=$D125,IF(MONTH(INDEX(Dad_s_Date,$C125+6))=K$1,INDEX(Dad_s_Date,$C125+6),""),"")&amp;
IF($C125+7&lt;=$D125,IF(MONTH(INDEX(Dad_s_Date,$C125+7))=K$1,INDEX(Dad_s_Date,$C125+7),""),"")&amp;
IF($C125+8&lt;=$D125,IF(MONTH(INDEX(Dad_s_Date,$C125+8))=K$1,INDEX(Dad_s_Date,$C125+8),""),"")&amp;
IF($C125+9&lt;=$D125,IF(MONTH(INDEX(Dad_s_Date,$C125+9))=K$1,INDEX(Dad_s_Date,$C125+9),""),"")&amp;
IF($C125+10&lt;=$D125,IF(MONTH(INDEX(Dad_s_Date,$C125+10))=K$1,INDEX(Dad_s_Date,$C125+10),""),"")&amp;
IF($C125+11&lt;=$D125,IF(MONTH(INDEX(Dad_s_Date,$C125+11))=K$1,INDEX(Dad_s_Date,$C125+11),""),""),IF(MONTH($A125)=K$1,$A125,""))</f>
        <v/>
      </c>
      <c r="L125" s="16" t="str" cm="1">
        <f t="array" ref="L125">IF($E125="Yes",IF($C125&lt;=$D125,IF(MONTH(INDEX(Dad_s_Date,$C125))=L$1,INDEX(Dad_s_Date,$C125),""),"")&amp;
IF($C125+1&lt;=$D125,IF(MONTH(INDEX(Dad_s_Date,$C125+1))=L$1,INDEX(Dad_s_Date,$C125+1),""),"")&amp;
IF($C125+2&lt;=$D125,IF(MONTH(INDEX(Dad_s_Date,$C125+2))=L$1,INDEX(Dad_s_Date,$C125+2),""),"")&amp;
IF($C125+3&lt;=$D125,IF(MONTH(INDEX(Dad_s_Date,$C125+3))=L$1,INDEX(Dad_s_Date,$C125+3),""),"")&amp;
IF($C125+4&lt;=$D125,IF(MONTH(INDEX(Dad_s_Date,$C125+4))=L$1,INDEX(Dad_s_Date,$C125+4),""),"")&amp;
IF($C125+5&lt;=$D125,IF(MONTH(INDEX(Dad_s_Date,$C125+5))=L$1,INDEX(Dad_s_Date,$C125+5),""),"")&amp;
IF($C125+6&lt;=$D125,IF(MONTH(INDEX(Dad_s_Date,$C125+6))=L$1,INDEX(Dad_s_Date,$C125+6),""),"")&amp;
IF($C125+7&lt;=$D125,IF(MONTH(INDEX(Dad_s_Date,$C125+7))=L$1,INDEX(Dad_s_Date,$C125+7),""),"")&amp;
IF($C125+8&lt;=$D125,IF(MONTH(INDEX(Dad_s_Date,$C125+8))=L$1,INDEX(Dad_s_Date,$C125+8),""),"")&amp;
IF($C125+9&lt;=$D125,IF(MONTH(INDEX(Dad_s_Date,$C125+9))=L$1,INDEX(Dad_s_Date,$C125+9),""),"")&amp;
IF($C125+10&lt;=$D125,IF(MONTH(INDEX(Dad_s_Date,$C125+10))=L$1,INDEX(Dad_s_Date,$C125+10),""),"")&amp;
IF($C125+11&lt;=$D125,IF(MONTH(INDEX(Dad_s_Date,$C125+11))=L$1,INDEX(Dad_s_Date,$C125+11),""),""),IF(MONTH($A125)=L$1,$A125,""))</f>
        <v/>
      </c>
      <c r="M125" s="16" t="str" cm="1">
        <f t="array" ref="M125">IF($E125="Yes",IF($C125&lt;=$D125,IF(MONTH(INDEX(Dad_s_Date,$C125))=M$1,INDEX(Dad_s_Date,$C125),""),"")&amp;
IF($C125+1&lt;=$D125,IF(MONTH(INDEX(Dad_s_Date,$C125+1))=M$1,INDEX(Dad_s_Date,$C125+1),""),"")&amp;
IF($C125+2&lt;=$D125,IF(MONTH(INDEX(Dad_s_Date,$C125+2))=M$1,INDEX(Dad_s_Date,$C125+2),""),"")&amp;
IF($C125+3&lt;=$D125,IF(MONTH(INDEX(Dad_s_Date,$C125+3))=M$1,INDEX(Dad_s_Date,$C125+3),""),"")&amp;
IF($C125+4&lt;=$D125,IF(MONTH(INDEX(Dad_s_Date,$C125+4))=M$1,INDEX(Dad_s_Date,$C125+4),""),"")&amp;
IF($C125+5&lt;=$D125,IF(MONTH(INDEX(Dad_s_Date,$C125+5))=M$1,INDEX(Dad_s_Date,$C125+5),""),"")&amp;
IF($C125+6&lt;=$D125,IF(MONTH(INDEX(Dad_s_Date,$C125+6))=M$1,INDEX(Dad_s_Date,$C125+6),""),"")&amp;
IF($C125+7&lt;=$D125,IF(MONTH(INDEX(Dad_s_Date,$C125+7))=M$1,INDEX(Dad_s_Date,$C125+7),""),"")&amp;
IF($C125+8&lt;=$D125,IF(MONTH(INDEX(Dad_s_Date,$C125+8))=M$1,INDEX(Dad_s_Date,$C125+8),""),"")&amp;
IF($C125+9&lt;=$D125,IF(MONTH(INDEX(Dad_s_Date,$C125+9))=M$1,INDEX(Dad_s_Date,$C125+9),""),"")&amp;
IF($C125+10&lt;=$D125,IF(MONTH(INDEX(Dad_s_Date,$C125+10))=M$1,INDEX(Dad_s_Date,$C125+10),""),"")&amp;
IF($C125+11&lt;=$D125,IF(MONTH(INDEX(Dad_s_Date,$C125+11))=M$1,INDEX(Dad_s_Date,$C125+11),""),""),IF(MONTH($A125)=M$1,$A125,""))</f>
        <v/>
      </c>
      <c r="N125" s="16" t="str" cm="1">
        <f t="array" ref="N125">IF($E125="Yes",IF($C125&lt;=$D125,IF(MONTH(INDEX(Dad_s_Date,$C125))=N$1,INDEX(Dad_s_Date,$C125),""),"")&amp;
IF($C125+1&lt;=$D125,IF(MONTH(INDEX(Dad_s_Date,$C125+1))=N$1,INDEX(Dad_s_Date,$C125+1),""),"")&amp;
IF($C125+2&lt;=$D125,IF(MONTH(INDEX(Dad_s_Date,$C125+2))=N$1,INDEX(Dad_s_Date,$C125+2),""),"")&amp;
IF($C125+3&lt;=$D125,IF(MONTH(INDEX(Dad_s_Date,$C125+3))=N$1,INDEX(Dad_s_Date,$C125+3),""),"")&amp;
IF($C125+4&lt;=$D125,IF(MONTH(INDEX(Dad_s_Date,$C125+4))=N$1,INDEX(Dad_s_Date,$C125+4),""),"")&amp;
IF($C125+5&lt;=$D125,IF(MONTH(INDEX(Dad_s_Date,$C125+5))=N$1,INDEX(Dad_s_Date,$C125+5),""),"")&amp;
IF($C125+6&lt;=$D125,IF(MONTH(INDEX(Dad_s_Date,$C125+6))=N$1,INDEX(Dad_s_Date,$C125+6),""),"")&amp;
IF($C125+7&lt;=$D125,IF(MONTH(INDEX(Dad_s_Date,$C125+7))=N$1,INDEX(Dad_s_Date,$C125+7),""),"")&amp;
IF($C125+8&lt;=$D125,IF(MONTH(INDEX(Dad_s_Date,$C125+8))=N$1,INDEX(Dad_s_Date,$C125+8),""),"")&amp;
IF($C125+9&lt;=$D125,IF(MONTH(INDEX(Dad_s_Date,$C125+9))=N$1,INDEX(Dad_s_Date,$C125+9),""),"")&amp;
IF($C125+10&lt;=$D125,IF(MONTH(INDEX(Dad_s_Date,$C125+10))=N$1,INDEX(Dad_s_Date,$C125+10),""),"")&amp;
IF($C125+11&lt;=$D125,IF(MONTH(INDEX(Dad_s_Date,$C125+11))=N$1,INDEX(Dad_s_Date,$C125+11),""),""),IF(MONTH($A125)=N$1,$A125,""))</f>
        <v/>
      </c>
      <c r="O125" s="16" t="str" cm="1">
        <f t="array" ref="O125">IF($E125="Yes",IF($C125&lt;=$D125,IF(MONTH(INDEX(Dad_s_Date,$C125))=O$1,INDEX(Dad_s_Date,$C125),""),"")&amp;
IF($C125+1&lt;=$D125,IF(MONTH(INDEX(Dad_s_Date,$C125+1))=O$1,INDEX(Dad_s_Date,$C125+1),""),"")&amp;
IF($C125+2&lt;=$D125,IF(MONTH(INDEX(Dad_s_Date,$C125+2))=O$1,INDEX(Dad_s_Date,$C125+2),""),"")&amp;
IF($C125+3&lt;=$D125,IF(MONTH(INDEX(Dad_s_Date,$C125+3))=O$1,INDEX(Dad_s_Date,$C125+3),""),"")&amp;
IF($C125+4&lt;=$D125,IF(MONTH(INDEX(Dad_s_Date,$C125+4))=O$1,INDEX(Dad_s_Date,$C125+4),""),"")&amp;
IF($C125+5&lt;=$D125,IF(MONTH(INDEX(Dad_s_Date,$C125+5))=O$1,INDEX(Dad_s_Date,$C125+5),""),"")&amp;
IF($C125+6&lt;=$D125,IF(MONTH(INDEX(Dad_s_Date,$C125+6))=O$1,INDEX(Dad_s_Date,$C125+6),""),"")&amp;
IF($C125+7&lt;=$D125,IF(MONTH(INDEX(Dad_s_Date,$C125+7))=O$1,INDEX(Dad_s_Date,$C125+7),""),"")&amp;
IF($C125+8&lt;=$D125,IF(MONTH(INDEX(Dad_s_Date,$C125+8))=O$1,INDEX(Dad_s_Date,$C125+8),""),"")&amp;
IF($C125+9&lt;=$D125,IF(MONTH(INDEX(Dad_s_Date,$C125+9))=O$1,INDEX(Dad_s_Date,$C125+9),""),"")&amp;
IF($C125+10&lt;=$D125,IF(MONTH(INDEX(Dad_s_Date,$C125+10))=O$1,INDEX(Dad_s_Date,$C125+10),""),"")&amp;
IF($C125+11&lt;=$D125,IF(MONTH(INDEX(Dad_s_Date,$C125+11))=O$1,INDEX(Dad_s_Date,$C125+11),""),""),IF(MONTH($A125)=O$1,$A125,""))</f>
        <v/>
      </c>
      <c r="P125" s="16" cm="1">
        <f t="array" ref="P125">IF($E125="Yes",IF($C125&lt;=$D125,IF(MONTH(INDEX(Dad_s_Date,$C125))=P$1,INDEX(Dad_s_Date,$C125),""),"")&amp;
IF($C125+1&lt;=$D125,IF(MONTH(INDEX(Dad_s_Date,$C125+1))=P$1,INDEX(Dad_s_Date,$C125+1),""),"")&amp;
IF($C125+2&lt;=$D125,IF(MONTH(INDEX(Dad_s_Date,$C125+2))=P$1,INDEX(Dad_s_Date,$C125+2),""),"")&amp;
IF($C125+3&lt;=$D125,IF(MONTH(INDEX(Dad_s_Date,$C125+3))=P$1,INDEX(Dad_s_Date,$C125+3),""),"")&amp;
IF($C125+4&lt;=$D125,IF(MONTH(INDEX(Dad_s_Date,$C125+4))=P$1,INDEX(Dad_s_Date,$C125+4),""),"")&amp;
IF($C125+5&lt;=$D125,IF(MONTH(INDEX(Dad_s_Date,$C125+5))=P$1,INDEX(Dad_s_Date,$C125+5),""),"")&amp;
IF($C125+6&lt;=$D125,IF(MONTH(INDEX(Dad_s_Date,$C125+6))=P$1,INDEX(Dad_s_Date,$C125+6),""),"")&amp;
IF($C125+7&lt;=$D125,IF(MONTH(INDEX(Dad_s_Date,$C125+7))=P$1,INDEX(Dad_s_Date,$C125+7),""),"")&amp;
IF($C125+8&lt;=$D125,IF(MONTH(INDEX(Dad_s_Date,$C125+8))=P$1,INDEX(Dad_s_Date,$C125+8),""),"")&amp;
IF($C125+9&lt;=$D125,IF(MONTH(INDEX(Dad_s_Date,$C125+9))=P$1,INDEX(Dad_s_Date,$C125+9),""),"")&amp;
IF($C125+10&lt;=$D125,IF(MONTH(INDEX(Dad_s_Date,$C125+10))=P$1,INDEX(Dad_s_Date,$C125+10),""),"")&amp;
IF($C125+11&lt;=$D125,IF(MONTH(INDEX(Dad_s_Date,$C125+11))=P$1,INDEX(Dad_s_Date,$C125+11),""),""),IF(MONTH($A125)=P$1,$A125,""))</f>
        <v>56181</v>
      </c>
      <c r="Q125" s="16" t="str" cm="1">
        <f t="array" ref="Q125">IF($E125="Yes",IF($C125&lt;=$D125,IF(MONTH(INDEX(Dad_s_Date,$C125))=Q$1,INDEX(Dad_s_Date,$C125),""),"")&amp;
IF($C125+1&lt;=$D125,IF(MONTH(INDEX(Dad_s_Date,$C125+1))=Q$1,INDEX(Dad_s_Date,$C125+1),""),"")&amp;
IF($C125+2&lt;=$D125,IF(MONTH(INDEX(Dad_s_Date,$C125+2))=Q$1,INDEX(Dad_s_Date,$C125+2),""),"")&amp;
IF($C125+3&lt;=$D125,IF(MONTH(INDEX(Dad_s_Date,$C125+3))=Q$1,INDEX(Dad_s_Date,$C125+3),""),"")&amp;
IF($C125+4&lt;=$D125,IF(MONTH(INDEX(Dad_s_Date,$C125+4))=Q$1,INDEX(Dad_s_Date,$C125+4),""),"")&amp;
IF($C125+5&lt;=$D125,IF(MONTH(INDEX(Dad_s_Date,$C125+5))=Q$1,INDEX(Dad_s_Date,$C125+5),""),"")&amp;
IF($C125+6&lt;=$D125,IF(MONTH(INDEX(Dad_s_Date,$C125+6))=Q$1,INDEX(Dad_s_Date,$C125+6),""),"")&amp;
IF($C125+7&lt;=$D125,IF(MONTH(INDEX(Dad_s_Date,$C125+7))=Q$1,INDEX(Dad_s_Date,$C125+7),""),"")&amp;
IF($C125+8&lt;=$D125,IF(MONTH(INDEX(Dad_s_Date,$C125+8))=Q$1,INDEX(Dad_s_Date,$C125+8),""),"")&amp;
IF($C125+9&lt;=$D125,IF(MONTH(INDEX(Dad_s_Date,$C125+9))=Q$1,INDEX(Dad_s_Date,$C125+9),""),"")&amp;
IF($C125+10&lt;=$D125,IF(MONTH(INDEX(Dad_s_Date,$C125+10))=Q$1,INDEX(Dad_s_Date,$C125+10),""),"")&amp;
IF($C125+11&lt;=$D125,IF(MONTH(INDEX(Dad_s_Date,$C125+11))=Q$1,INDEX(Dad_s_Date,$C125+11),""),""),IF(MONTH($A125)=Q$1,$A125,""))</f>
        <v/>
      </c>
      <c r="R125" s="17" t="str" cm="1">
        <f t="array" ref="R125">IF($E125="Yes",IF($C125&lt;=$D125,IF(MONTH(INDEX(Dad_s_Date,$C125))=R$1,INDEX(Dad_s_Date,$C125),""),"")&amp;
IF($C125+1&lt;=$D125,IF(MONTH(INDEX(Dad_s_Date,$C125+1))=R$1,INDEX(Dad_s_Date,$C125+1),""),"")&amp;
IF($C125+2&lt;=$D125,IF(MONTH(INDEX(Dad_s_Date,$C125+2))=R$1,INDEX(Dad_s_Date,$C125+2),""),"")&amp;
IF($C125+3&lt;=$D125,IF(MONTH(INDEX(Dad_s_Date,$C125+3))=R$1,INDEX(Dad_s_Date,$C125+3),""),"")&amp;
IF($C125+4&lt;=$D125,IF(MONTH(INDEX(Dad_s_Date,$C125+4))=R$1,INDEX(Dad_s_Date,$C125+4),""),"")&amp;
IF($C125+5&lt;=$D125,IF(MONTH(INDEX(Dad_s_Date,$C125+5))=R$1,INDEX(Dad_s_Date,$C125+5),""),"")&amp;
IF($C125+6&lt;=$D125,IF(MONTH(INDEX(Dad_s_Date,$C125+6))=R$1,INDEX(Dad_s_Date,$C125+6),""),"")&amp;
IF($C125+7&lt;=$D125,IF(MONTH(INDEX(Dad_s_Date,$C125+7))=R$1,INDEX(Dad_s_Date,$C125+7),""),"")&amp;
IF($C125+8&lt;=$D125,IF(MONTH(INDEX(Dad_s_Date,$C125+8))=R$1,INDEX(Dad_s_Date,$C125+8),""),"")&amp;
IF($C125+9&lt;=$D125,IF(MONTH(INDEX(Dad_s_Date,$C125+9))=R$1,INDEX(Dad_s_Date,$C125+9),""),"")&amp;
IF($C125+10&lt;=$D125,IF(MONTH(INDEX(Dad_s_Date,$C125+10))=R$1,INDEX(Dad_s_Date,$C125+10),""),"")&amp;
IF($C125+11&lt;=$D125,IF(MONTH(INDEX(Dad_s_Date,$C125+11))=R$1,INDEX(Dad_s_Date,$C125+11),""),""),IF(MONTH($A125)=R$1,$A125,""))</f>
        <v/>
      </c>
    </row>
    <row r="126" spans="1:18" x14ac:dyDescent="0.35">
      <c r="E126" s="5" t="str">
        <f t="shared" si="1"/>
        <v/>
      </c>
      <c r="F126" s="6">
        <v>2054</v>
      </c>
      <c r="G126" s="21" t="s">
        <v>5</v>
      </c>
      <c r="H126" s="21" t="s">
        <v>6</v>
      </c>
      <c r="I126" s="21" t="s">
        <v>7</v>
      </c>
      <c r="J126" s="21" t="s">
        <v>8</v>
      </c>
      <c r="K126" s="21" t="s">
        <v>9</v>
      </c>
      <c r="L126" s="21" t="s">
        <v>10</v>
      </c>
      <c r="M126" s="21" t="s">
        <v>16</v>
      </c>
      <c r="N126" s="21" t="s">
        <v>11</v>
      </c>
      <c r="O126" s="21" t="s">
        <v>12</v>
      </c>
      <c r="P126" s="21" t="s">
        <v>13</v>
      </c>
      <c r="Q126" s="21" t="s">
        <v>14</v>
      </c>
      <c r="R126" s="21" t="s">
        <v>15</v>
      </c>
    </row>
    <row r="127" spans="1:18" x14ac:dyDescent="0.35">
      <c r="A127" s="4">
        <f>INDEX(My_Date,MATCH(F126,My_Year,0))</f>
        <v>56349</v>
      </c>
      <c r="B127" s="4">
        <f>INDEX(My_Date,MATCH(F126,My_Year,1))</f>
        <v>56349</v>
      </c>
      <c r="C127" s="5">
        <f>MATCH(A127,My_Date,0)</f>
        <v>34</v>
      </c>
      <c r="D127" s="5">
        <f>MATCH(B127,My_Date,0)</f>
        <v>34</v>
      </c>
      <c r="E127" s="5" t="str">
        <f t="shared" si="1"/>
        <v/>
      </c>
      <c r="F127" s="6" t="s">
        <v>0</v>
      </c>
      <c r="G127" s="22" t="str" cm="1">
        <f t="array" ref="G127">IF($E127="Yes",IF($C127&lt;=$D127,IF(MONTH(INDEX(My_Date,$C127))=G$1,INDEX(My_Date,$C127),""),"")&amp;
IF($C127+1&lt;=$D127,IF(MONTH(INDEX(My_Date,$C127+1))=G$1,INDEX(My_Date,$C127+1),""),"")&amp;
IF($C127+2&lt;=$D127,IF(MONTH(INDEX(My_Date,$C127+2))=G$1,INDEX(My_Date,$C127+2),""),"")&amp;
IF($C127+3&lt;=$D127,IF(MONTH(INDEX(My_Date,$C127+3))=G$1,INDEX(My_Date,$C127+3),""),"")&amp;
IF($C127+4&lt;=$D127,IF(MONTH(INDEX(My_Date,$C127+4))=G$1,INDEX(My_Date,$C127+4),""),"")&amp;
IF($C127+5&lt;=$D127,IF(MONTH(INDEX(My_Date,$C127+5))=G$1,INDEX(My_Date,$C127+5),""),"")&amp;
IF($C127+6&lt;=$D127,IF(MONTH(INDEX(My_Date,$C127+6))=G$1,INDEX(My_Date,$C127+6),""),"")&amp;
IF($C127+7&lt;=$D127,IF(MONTH(INDEX(My_Date,$C127+7))=G$1,INDEX(My_Date,$C127+7),""),"")&amp;
IF($C127+8&lt;=$D127,IF(MONTH(INDEX(My_Date,$C127+8))=G$1,INDEX(My_Date,$C127+8),""),"")&amp;
IF($C127+9&lt;=$D127,IF(MONTH(INDEX(My_Date,$C127+9))=G$1,INDEX(My_Date,$C127+9),""),"")&amp;
IF($C127+10&lt;=$D127,IF(MONTH(INDEX(My_Date,$C127+10))=G$1,INDEX(My_Date,$C127+10),""),"")&amp;
IF($C127+11&lt;=$D127,IF(MONTH(INDEX(My_Date,$C127+11))=G$1,INDEX(My_Date,$C127+11),""),""),IF(MONTH($A127)=G$1,$A127,""))</f>
        <v/>
      </c>
      <c r="H127" s="23" t="str" cm="1">
        <f t="array" ref="H127">IF($E127="Yes",IF($C127&lt;=$D127,IF(MONTH(INDEX(My_Date,$C127))=H$1,INDEX(My_Date,$C127),""),"")&amp;
IF($C127+1&lt;=$D127,IF(MONTH(INDEX(My_Date,$C127+1))=H$1,INDEX(My_Date,$C127+1),""),"")&amp;
IF($C127+2&lt;=$D127,IF(MONTH(INDEX(My_Date,$C127+2))=H$1,INDEX(My_Date,$C127+2),""),"")&amp;
IF($C127+3&lt;=$D127,IF(MONTH(INDEX(My_Date,$C127+3))=H$1,INDEX(My_Date,$C127+3),""),"")&amp;
IF($C127+4&lt;=$D127,IF(MONTH(INDEX(My_Date,$C127+4))=H$1,INDEX(My_Date,$C127+4),""),"")&amp;
IF($C127+5&lt;=$D127,IF(MONTH(INDEX(My_Date,$C127+5))=H$1,INDEX(My_Date,$C127+5),""),"")&amp;
IF($C127+6&lt;=$D127,IF(MONTH(INDEX(My_Date,$C127+6))=H$1,INDEX(My_Date,$C127+6),""),"")&amp;
IF($C127+7&lt;=$D127,IF(MONTH(INDEX(My_Date,$C127+7))=H$1,INDEX(My_Date,$C127+7),""),"")&amp;
IF($C127+8&lt;=$D127,IF(MONTH(INDEX(My_Date,$C127+8))=H$1,INDEX(My_Date,$C127+8),""),"")&amp;
IF($C127+9&lt;=$D127,IF(MONTH(INDEX(My_Date,$C127+9))=H$1,INDEX(My_Date,$C127+9),""),"")&amp;
IF($C127+10&lt;=$D127,IF(MONTH(INDEX(My_Date,$C127+10))=H$1,INDEX(My_Date,$C127+10),""),"")&amp;
IF($C127+11&lt;=$D127,IF(MONTH(INDEX(My_Date,$C127+11))=H$1,INDEX(My_Date,$C127+11),""),""),IF(MONTH($A127)=H$1,$A127,""))</f>
        <v/>
      </c>
      <c r="I127" s="23" t="str" cm="1">
        <f t="array" ref="I127">IF($E127="Yes",IF($C127&lt;=$D127,IF(MONTH(INDEX(My_Date,$C127))=I$1,INDEX(My_Date,$C127),""),"")&amp;
IF($C127+1&lt;=$D127,IF(MONTH(INDEX(My_Date,$C127+1))=I$1,INDEX(My_Date,$C127+1),""),"")&amp;
IF($C127+2&lt;=$D127,IF(MONTH(INDEX(My_Date,$C127+2))=I$1,INDEX(My_Date,$C127+2),""),"")&amp;
IF($C127+3&lt;=$D127,IF(MONTH(INDEX(My_Date,$C127+3))=I$1,INDEX(My_Date,$C127+3),""),"")&amp;
IF($C127+4&lt;=$D127,IF(MONTH(INDEX(My_Date,$C127+4))=I$1,INDEX(My_Date,$C127+4),""),"")&amp;
IF($C127+5&lt;=$D127,IF(MONTH(INDEX(My_Date,$C127+5))=I$1,INDEX(My_Date,$C127+5),""),"")&amp;
IF($C127+6&lt;=$D127,IF(MONTH(INDEX(My_Date,$C127+6))=I$1,INDEX(My_Date,$C127+6),""),"")&amp;
IF($C127+7&lt;=$D127,IF(MONTH(INDEX(My_Date,$C127+7))=I$1,INDEX(My_Date,$C127+7),""),"")&amp;
IF($C127+8&lt;=$D127,IF(MONTH(INDEX(My_Date,$C127+8))=I$1,INDEX(My_Date,$C127+8),""),"")&amp;
IF($C127+9&lt;=$D127,IF(MONTH(INDEX(My_Date,$C127+9))=I$1,INDEX(My_Date,$C127+9),""),"")&amp;
IF($C127+10&lt;=$D127,IF(MONTH(INDEX(My_Date,$C127+10))=I$1,INDEX(My_Date,$C127+10),""),"")&amp;
IF($C127+11&lt;=$D127,IF(MONTH(INDEX(My_Date,$C127+11))=I$1,INDEX(My_Date,$C127+11),""),""),IF(MONTH($A127)=I$1,$A127,""))</f>
        <v/>
      </c>
      <c r="J127" s="23" cm="1">
        <f t="array" ref="J127">IF($E127="Yes",IF($C127&lt;=$D127,IF(MONTH(INDEX(My_Date,$C127))=J$1,INDEX(My_Date,$C127),""),"")&amp;
IF($C127+1&lt;=$D127,IF(MONTH(INDEX(My_Date,$C127+1))=J$1,INDEX(My_Date,$C127+1),""),"")&amp;
IF($C127+2&lt;=$D127,IF(MONTH(INDEX(My_Date,$C127+2))=J$1,INDEX(My_Date,$C127+2),""),"")&amp;
IF($C127+3&lt;=$D127,IF(MONTH(INDEX(My_Date,$C127+3))=J$1,INDEX(My_Date,$C127+3),""),"")&amp;
IF($C127+4&lt;=$D127,IF(MONTH(INDEX(My_Date,$C127+4))=J$1,INDEX(My_Date,$C127+4),""),"")&amp;
IF($C127+5&lt;=$D127,IF(MONTH(INDEX(My_Date,$C127+5))=J$1,INDEX(My_Date,$C127+5),""),"")&amp;
IF($C127+6&lt;=$D127,IF(MONTH(INDEX(My_Date,$C127+6))=J$1,INDEX(My_Date,$C127+6),""),"")&amp;
IF($C127+7&lt;=$D127,IF(MONTH(INDEX(My_Date,$C127+7))=J$1,INDEX(My_Date,$C127+7),""),"")&amp;
IF($C127+8&lt;=$D127,IF(MONTH(INDEX(My_Date,$C127+8))=J$1,INDEX(My_Date,$C127+8),""),"")&amp;
IF($C127+9&lt;=$D127,IF(MONTH(INDEX(My_Date,$C127+9))=J$1,INDEX(My_Date,$C127+9),""),"")&amp;
IF($C127+10&lt;=$D127,IF(MONTH(INDEX(My_Date,$C127+10))=J$1,INDEX(My_Date,$C127+10),""),"")&amp;
IF($C127+11&lt;=$D127,IF(MONTH(INDEX(My_Date,$C127+11))=J$1,INDEX(My_Date,$C127+11),""),""),IF(MONTH($A127)=J$1,$A127,""))</f>
        <v>56349</v>
      </c>
      <c r="K127" s="23" t="str" cm="1">
        <f t="array" ref="K127">IF($E127="Yes",IF($C127&lt;=$D127,IF(MONTH(INDEX(My_Date,$C127))=K$1,INDEX(My_Date,$C127),""),"")&amp;
IF($C127+1&lt;=$D127,IF(MONTH(INDEX(My_Date,$C127+1))=K$1,INDEX(My_Date,$C127+1),""),"")&amp;
IF($C127+2&lt;=$D127,IF(MONTH(INDEX(My_Date,$C127+2))=K$1,INDEX(My_Date,$C127+2),""),"")&amp;
IF($C127+3&lt;=$D127,IF(MONTH(INDEX(My_Date,$C127+3))=K$1,INDEX(My_Date,$C127+3),""),"")&amp;
IF($C127+4&lt;=$D127,IF(MONTH(INDEX(My_Date,$C127+4))=K$1,INDEX(My_Date,$C127+4),""),"")&amp;
IF($C127+5&lt;=$D127,IF(MONTH(INDEX(My_Date,$C127+5))=K$1,INDEX(My_Date,$C127+5),""),"")&amp;
IF($C127+6&lt;=$D127,IF(MONTH(INDEX(My_Date,$C127+6))=K$1,INDEX(My_Date,$C127+6),""),"")&amp;
IF($C127+7&lt;=$D127,IF(MONTH(INDEX(My_Date,$C127+7))=K$1,INDEX(My_Date,$C127+7),""),"")&amp;
IF($C127+8&lt;=$D127,IF(MONTH(INDEX(My_Date,$C127+8))=K$1,INDEX(My_Date,$C127+8),""),"")&amp;
IF($C127+9&lt;=$D127,IF(MONTH(INDEX(My_Date,$C127+9))=K$1,INDEX(My_Date,$C127+9),""),"")&amp;
IF($C127+10&lt;=$D127,IF(MONTH(INDEX(My_Date,$C127+10))=K$1,INDEX(My_Date,$C127+10),""),"")&amp;
IF($C127+11&lt;=$D127,IF(MONTH(INDEX(My_Date,$C127+11))=K$1,INDEX(My_Date,$C127+11),""),""),IF(MONTH($A127)=K$1,$A127,""))</f>
        <v/>
      </c>
      <c r="L127" s="23" t="str" cm="1">
        <f t="array" ref="L127">IF($E127="Yes",IF($C127&lt;=$D127,IF(MONTH(INDEX(My_Date,$C127))=L$1,INDEX(My_Date,$C127),""),"")&amp;
IF($C127+1&lt;=$D127,IF(MONTH(INDEX(My_Date,$C127+1))=L$1,INDEX(My_Date,$C127+1),""),"")&amp;
IF($C127+2&lt;=$D127,IF(MONTH(INDEX(My_Date,$C127+2))=L$1,INDEX(My_Date,$C127+2),""),"")&amp;
IF($C127+3&lt;=$D127,IF(MONTH(INDEX(My_Date,$C127+3))=L$1,INDEX(My_Date,$C127+3),""),"")&amp;
IF($C127+4&lt;=$D127,IF(MONTH(INDEX(My_Date,$C127+4))=L$1,INDEX(My_Date,$C127+4),""),"")&amp;
IF($C127+5&lt;=$D127,IF(MONTH(INDEX(My_Date,$C127+5))=L$1,INDEX(My_Date,$C127+5),""),"")&amp;
IF($C127+6&lt;=$D127,IF(MONTH(INDEX(My_Date,$C127+6))=L$1,INDEX(My_Date,$C127+6),""),"")&amp;
IF($C127+7&lt;=$D127,IF(MONTH(INDEX(My_Date,$C127+7))=L$1,INDEX(My_Date,$C127+7),""),"")&amp;
IF($C127+8&lt;=$D127,IF(MONTH(INDEX(My_Date,$C127+8))=L$1,INDEX(My_Date,$C127+8),""),"")&amp;
IF($C127+9&lt;=$D127,IF(MONTH(INDEX(My_Date,$C127+9))=L$1,INDEX(My_Date,$C127+9),""),"")&amp;
IF($C127+10&lt;=$D127,IF(MONTH(INDEX(My_Date,$C127+10))=L$1,INDEX(My_Date,$C127+10),""),"")&amp;
IF($C127+11&lt;=$D127,IF(MONTH(INDEX(My_Date,$C127+11))=L$1,INDEX(My_Date,$C127+11),""),""),IF(MONTH($A127)=L$1,$A127,""))</f>
        <v/>
      </c>
      <c r="M127" s="23" t="str" cm="1">
        <f t="array" ref="M127">IF($E127="Yes",IF($C127&lt;=$D127,IF(MONTH(INDEX(My_Date,$C127))=M$1,INDEX(My_Date,$C127),""),"")&amp;
IF($C127+1&lt;=$D127,IF(MONTH(INDEX(My_Date,$C127+1))=M$1,INDEX(My_Date,$C127+1),""),"")&amp;
IF($C127+2&lt;=$D127,IF(MONTH(INDEX(My_Date,$C127+2))=M$1,INDEX(My_Date,$C127+2),""),"")&amp;
IF($C127+3&lt;=$D127,IF(MONTH(INDEX(My_Date,$C127+3))=M$1,INDEX(My_Date,$C127+3),""),"")&amp;
IF($C127+4&lt;=$D127,IF(MONTH(INDEX(My_Date,$C127+4))=M$1,INDEX(My_Date,$C127+4),""),"")&amp;
IF($C127+5&lt;=$D127,IF(MONTH(INDEX(My_Date,$C127+5))=M$1,INDEX(My_Date,$C127+5),""),"")&amp;
IF($C127+6&lt;=$D127,IF(MONTH(INDEX(My_Date,$C127+6))=M$1,INDEX(My_Date,$C127+6),""),"")&amp;
IF($C127+7&lt;=$D127,IF(MONTH(INDEX(My_Date,$C127+7))=M$1,INDEX(My_Date,$C127+7),""),"")&amp;
IF($C127+8&lt;=$D127,IF(MONTH(INDEX(My_Date,$C127+8))=M$1,INDEX(My_Date,$C127+8),""),"")&amp;
IF($C127+9&lt;=$D127,IF(MONTH(INDEX(My_Date,$C127+9))=M$1,INDEX(My_Date,$C127+9),""),"")&amp;
IF($C127+10&lt;=$D127,IF(MONTH(INDEX(My_Date,$C127+10))=M$1,INDEX(My_Date,$C127+10),""),"")&amp;
IF($C127+11&lt;=$D127,IF(MONTH(INDEX(My_Date,$C127+11))=M$1,INDEX(My_Date,$C127+11),""),""),IF(MONTH($A127)=M$1,$A127,""))</f>
        <v/>
      </c>
      <c r="N127" s="23" t="str" cm="1">
        <f t="array" ref="N127">IF($E127="Yes",IF($C127&lt;=$D127,IF(MONTH(INDEX(My_Date,$C127))=N$1,INDEX(My_Date,$C127),""),"")&amp;
IF($C127+1&lt;=$D127,IF(MONTH(INDEX(My_Date,$C127+1))=N$1,INDEX(My_Date,$C127+1),""),"")&amp;
IF($C127+2&lt;=$D127,IF(MONTH(INDEX(My_Date,$C127+2))=N$1,INDEX(My_Date,$C127+2),""),"")&amp;
IF($C127+3&lt;=$D127,IF(MONTH(INDEX(My_Date,$C127+3))=N$1,INDEX(My_Date,$C127+3),""),"")&amp;
IF($C127+4&lt;=$D127,IF(MONTH(INDEX(My_Date,$C127+4))=N$1,INDEX(My_Date,$C127+4),""),"")&amp;
IF($C127+5&lt;=$D127,IF(MONTH(INDEX(My_Date,$C127+5))=N$1,INDEX(My_Date,$C127+5),""),"")&amp;
IF($C127+6&lt;=$D127,IF(MONTH(INDEX(My_Date,$C127+6))=N$1,INDEX(My_Date,$C127+6),""),"")&amp;
IF($C127+7&lt;=$D127,IF(MONTH(INDEX(My_Date,$C127+7))=N$1,INDEX(My_Date,$C127+7),""),"")&amp;
IF($C127+8&lt;=$D127,IF(MONTH(INDEX(My_Date,$C127+8))=N$1,INDEX(My_Date,$C127+8),""),"")&amp;
IF($C127+9&lt;=$D127,IF(MONTH(INDEX(My_Date,$C127+9))=N$1,INDEX(My_Date,$C127+9),""),"")&amp;
IF($C127+10&lt;=$D127,IF(MONTH(INDEX(My_Date,$C127+10))=N$1,INDEX(My_Date,$C127+10),""),"")&amp;
IF($C127+11&lt;=$D127,IF(MONTH(INDEX(My_Date,$C127+11))=N$1,INDEX(My_Date,$C127+11),""),""),IF(MONTH($A127)=N$1,$A127,""))</f>
        <v/>
      </c>
      <c r="O127" s="23" t="str" cm="1">
        <f t="array" ref="O127">IF($E127="Yes",IF($C127&lt;=$D127,IF(MONTH(INDEX(My_Date,$C127))=O$1,INDEX(My_Date,$C127),""),"")&amp;
IF($C127+1&lt;=$D127,IF(MONTH(INDEX(My_Date,$C127+1))=O$1,INDEX(My_Date,$C127+1),""),"")&amp;
IF($C127+2&lt;=$D127,IF(MONTH(INDEX(My_Date,$C127+2))=O$1,INDEX(My_Date,$C127+2),""),"")&amp;
IF($C127+3&lt;=$D127,IF(MONTH(INDEX(My_Date,$C127+3))=O$1,INDEX(My_Date,$C127+3),""),"")&amp;
IF($C127+4&lt;=$D127,IF(MONTH(INDEX(My_Date,$C127+4))=O$1,INDEX(My_Date,$C127+4),""),"")&amp;
IF($C127+5&lt;=$D127,IF(MONTH(INDEX(My_Date,$C127+5))=O$1,INDEX(My_Date,$C127+5),""),"")&amp;
IF($C127+6&lt;=$D127,IF(MONTH(INDEX(My_Date,$C127+6))=O$1,INDEX(My_Date,$C127+6),""),"")&amp;
IF($C127+7&lt;=$D127,IF(MONTH(INDEX(My_Date,$C127+7))=O$1,INDEX(My_Date,$C127+7),""),"")&amp;
IF($C127+8&lt;=$D127,IF(MONTH(INDEX(My_Date,$C127+8))=O$1,INDEX(My_Date,$C127+8),""),"")&amp;
IF($C127+9&lt;=$D127,IF(MONTH(INDEX(My_Date,$C127+9))=O$1,INDEX(My_Date,$C127+9),""),"")&amp;
IF($C127+10&lt;=$D127,IF(MONTH(INDEX(My_Date,$C127+10))=O$1,INDEX(My_Date,$C127+10),""),"")&amp;
IF($C127+11&lt;=$D127,IF(MONTH(INDEX(My_Date,$C127+11))=O$1,INDEX(My_Date,$C127+11),""),""),IF(MONTH($A127)=O$1,$A127,""))</f>
        <v/>
      </c>
      <c r="P127" s="23" t="str" cm="1">
        <f t="array" ref="P127">IF($E127="Yes",IF($C127&lt;=$D127,IF(MONTH(INDEX(My_Date,$C127))=P$1,INDEX(My_Date,$C127),""),"")&amp;
IF($C127+1&lt;=$D127,IF(MONTH(INDEX(My_Date,$C127+1))=P$1,INDEX(My_Date,$C127+1),""),"")&amp;
IF($C127+2&lt;=$D127,IF(MONTH(INDEX(My_Date,$C127+2))=P$1,INDEX(My_Date,$C127+2),""),"")&amp;
IF($C127+3&lt;=$D127,IF(MONTH(INDEX(My_Date,$C127+3))=P$1,INDEX(My_Date,$C127+3),""),"")&amp;
IF($C127+4&lt;=$D127,IF(MONTH(INDEX(My_Date,$C127+4))=P$1,INDEX(My_Date,$C127+4),""),"")&amp;
IF($C127+5&lt;=$D127,IF(MONTH(INDEX(My_Date,$C127+5))=P$1,INDEX(My_Date,$C127+5),""),"")&amp;
IF($C127+6&lt;=$D127,IF(MONTH(INDEX(My_Date,$C127+6))=P$1,INDEX(My_Date,$C127+6),""),"")&amp;
IF($C127+7&lt;=$D127,IF(MONTH(INDEX(My_Date,$C127+7))=P$1,INDEX(My_Date,$C127+7),""),"")&amp;
IF($C127+8&lt;=$D127,IF(MONTH(INDEX(My_Date,$C127+8))=P$1,INDEX(My_Date,$C127+8),""),"")&amp;
IF($C127+9&lt;=$D127,IF(MONTH(INDEX(My_Date,$C127+9))=P$1,INDEX(My_Date,$C127+9),""),"")&amp;
IF($C127+10&lt;=$D127,IF(MONTH(INDEX(My_Date,$C127+10))=P$1,INDEX(My_Date,$C127+10),""),"")&amp;
IF($C127+11&lt;=$D127,IF(MONTH(INDEX(My_Date,$C127+11))=P$1,INDEX(My_Date,$C127+11),""),""),IF(MONTH($A127)=P$1,$A127,""))</f>
        <v/>
      </c>
      <c r="Q127" s="23" t="str" cm="1">
        <f t="array" ref="Q127">IF($E127="Yes",IF($C127&lt;=$D127,IF(MONTH(INDEX(My_Date,$C127))=Q$1,INDEX(My_Date,$C127),""),"")&amp;
IF($C127+1&lt;=$D127,IF(MONTH(INDEX(My_Date,$C127+1))=Q$1,INDEX(My_Date,$C127+1),""),"")&amp;
IF($C127+2&lt;=$D127,IF(MONTH(INDEX(My_Date,$C127+2))=Q$1,INDEX(My_Date,$C127+2),""),"")&amp;
IF($C127+3&lt;=$D127,IF(MONTH(INDEX(My_Date,$C127+3))=Q$1,INDEX(My_Date,$C127+3),""),"")&amp;
IF($C127+4&lt;=$D127,IF(MONTH(INDEX(My_Date,$C127+4))=Q$1,INDEX(My_Date,$C127+4),""),"")&amp;
IF($C127+5&lt;=$D127,IF(MONTH(INDEX(My_Date,$C127+5))=Q$1,INDEX(My_Date,$C127+5),""),"")&amp;
IF($C127+6&lt;=$D127,IF(MONTH(INDEX(My_Date,$C127+6))=Q$1,INDEX(My_Date,$C127+6),""),"")&amp;
IF($C127+7&lt;=$D127,IF(MONTH(INDEX(My_Date,$C127+7))=Q$1,INDEX(My_Date,$C127+7),""),"")&amp;
IF($C127+8&lt;=$D127,IF(MONTH(INDEX(My_Date,$C127+8))=Q$1,INDEX(My_Date,$C127+8),""),"")&amp;
IF($C127+9&lt;=$D127,IF(MONTH(INDEX(My_Date,$C127+9))=Q$1,INDEX(My_Date,$C127+9),""),"")&amp;
IF($C127+10&lt;=$D127,IF(MONTH(INDEX(My_Date,$C127+10))=Q$1,INDEX(My_Date,$C127+10),""),"")&amp;
IF($C127+11&lt;=$D127,IF(MONTH(INDEX(My_Date,$C127+11))=Q$1,INDEX(My_Date,$C127+11),""),""),IF(MONTH($A127)=Q$1,$A127,""))</f>
        <v/>
      </c>
      <c r="R127" s="24" t="str" cm="1">
        <f t="array" ref="R127">IF($E127="Yes",IF($C127&lt;=$D127,IF(MONTH(INDEX(My_Date,$C127))=R$1,INDEX(My_Date,$C127),""),"")&amp;
IF($C127+1&lt;=$D127,IF(MONTH(INDEX(My_Date,$C127+1))=R$1,INDEX(My_Date,$C127+1),""),"")&amp;
IF($C127+2&lt;=$D127,IF(MONTH(INDEX(My_Date,$C127+2))=R$1,INDEX(My_Date,$C127+2),""),"")&amp;
IF($C127+3&lt;=$D127,IF(MONTH(INDEX(My_Date,$C127+3))=R$1,INDEX(My_Date,$C127+3),""),"")&amp;
IF($C127+4&lt;=$D127,IF(MONTH(INDEX(My_Date,$C127+4))=R$1,INDEX(My_Date,$C127+4),""),"")&amp;
IF($C127+5&lt;=$D127,IF(MONTH(INDEX(My_Date,$C127+5))=R$1,INDEX(My_Date,$C127+5),""),"")&amp;
IF($C127+6&lt;=$D127,IF(MONTH(INDEX(My_Date,$C127+6))=R$1,INDEX(My_Date,$C127+6),""),"")&amp;
IF($C127+7&lt;=$D127,IF(MONTH(INDEX(My_Date,$C127+7))=R$1,INDEX(My_Date,$C127+7),""),"")&amp;
IF($C127+8&lt;=$D127,IF(MONTH(INDEX(My_Date,$C127+8))=R$1,INDEX(My_Date,$C127+8),""),"")&amp;
IF($C127+9&lt;=$D127,IF(MONTH(INDEX(My_Date,$C127+9))=R$1,INDEX(My_Date,$C127+9),""),"")&amp;
IF($C127+10&lt;=$D127,IF(MONTH(INDEX(My_Date,$C127+10))=R$1,INDEX(My_Date,$C127+10),""),"")&amp;
IF($C127+11&lt;=$D127,IF(MONTH(INDEX(My_Date,$C127+11))=R$1,INDEX(My_Date,$C127+11),""),""),IF(MONTH($A127)=R$1,$A127,""))</f>
        <v/>
      </c>
    </row>
    <row r="128" spans="1:18" x14ac:dyDescent="0.35">
      <c r="A128" s="4">
        <f>INDEX(Mom_s_Date,MATCH(F126,Mom_Year,0))</f>
        <v>56319</v>
      </c>
      <c r="B128" s="4">
        <f>INDEX(Mom_s_Date,MATCH(F126,Mom_Year,1))</f>
        <v>56319</v>
      </c>
      <c r="C128" s="5">
        <f>MATCH(A128,Mom_s_Date,0)</f>
        <v>34</v>
      </c>
      <c r="D128" s="5">
        <f>MATCH(B128,Mom_s_Date,0)</f>
        <v>34</v>
      </c>
      <c r="E128" s="5" t="str">
        <f t="shared" si="1"/>
        <v/>
      </c>
      <c r="F128" s="6" t="s">
        <v>1</v>
      </c>
      <c r="G128" s="18" t="str" cm="1">
        <f t="array" ref="G128">IF($E128="Yes",IF($C128&lt;=$D128,IF(MONTH(INDEX(Mom_s_Date,$C128))=G$1,INDEX(Mom_s_Date,$C128),""),"")&amp;
IF($C128+1&lt;=$D128,IF(MONTH(INDEX(Mom_s_Date,$C128+1))=G$1,INDEX(Mom_s_Date,$C128+1),""),"")&amp;
IF($C128+2&lt;=$D128,IF(MONTH(INDEX(Mom_s_Date,$C128+2))=G$1,INDEX(Mom_s_Date,$C128+2),""),"")&amp;
IF($C128+3&lt;=$D128,IF(MONTH(INDEX(Mom_s_Date,$C128+3))=G$1,INDEX(Mom_s_Date,$C128+3),""),"")&amp;
IF($C128+4&lt;=$D128,IF(MONTH(INDEX(Mom_s_Date,$C128+4))=G$1,INDEX(Mom_s_Date,$C128+4),""),"")&amp;
IF($C128+5&lt;=$D128,IF(MONTH(INDEX(Mom_s_Date,$C128+5))=G$1,INDEX(Mom_s_Date,$C128+5),""),"")&amp;
IF($C128+6&lt;=$D128,IF(MONTH(INDEX(Mom_s_Date,$C128+6))=G$1,INDEX(Mom_s_Date,$C128+6),""),"")&amp;
IF($C128+7&lt;=$D128,IF(MONTH(INDEX(Mom_s_Date,$C128+7))=G$1,INDEX(Mom_s_Date,$C128+7),""),"")&amp;
IF($C128+8&lt;=$D128,IF(MONTH(INDEX(Mom_s_Date,$C128+8))=G$1,INDEX(Mom_s_Date,$C128+8),""),"")&amp;
IF($C128+9&lt;=$D128,IF(MONTH(INDEX(Mom_s_Date,$C128+9))=G$1,INDEX(Mom_s_Date,$C128+9),""),"")&amp;
IF($C128+10&lt;=$D128,IF(MONTH(INDEX(Mom_s_Date,$C128+10))=G$1,INDEX(Mom_s_Date,$C128+10),""),"")&amp;
IF($C128+11&lt;=$D128,IF(MONTH(INDEX(Mom_s_Date,$C128+11))=G$1,INDEX(Mom_s_Date,$C128+11),""),""),IF(MONTH($A128)=G$1,$A128,""))</f>
        <v/>
      </c>
      <c r="H128" s="14" t="str" cm="1">
        <f t="array" ref="H128">IF($E128="Yes",IF($C128&lt;=$D128,IF(MONTH(INDEX(Mom_s_Date,$C128))=H$1,INDEX(Mom_s_Date,$C128),""),"")&amp;
IF($C128+1&lt;=$D128,IF(MONTH(INDEX(Mom_s_Date,$C128+1))=H$1,INDEX(Mom_s_Date,$C128+1),""),"")&amp;
IF($C128+2&lt;=$D128,IF(MONTH(INDEX(Mom_s_Date,$C128+2))=H$1,INDEX(Mom_s_Date,$C128+2),""),"")&amp;
IF($C128+3&lt;=$D128,IF(MONTH(INDEX(Mom_s_Date,$C128+3))=H$1,INDEX(Mom_s_Date,$C128+3),""),"")&amp;
IF($C128+4&lt;=$D128,IF(MONTH(INDEX(Mom_s_Date,$C128+4))=H$1,INDEX(Mom_s_Date,$C128+4),""),"")&amp;
IF($C128+5&lt;=$D128,IF(MONTH(INDEX(Mom_s_Date,$C128+5))=H$1,INDEX(Mom_s_Date,$C128+5),""),"")&amp;
IF($C128+6&lt;=$D128,IF(MONTH(INDEX(Mom_s_Date,$C128+6))=H$1,INDEX(Mom_s_Date,$C128+6),""),"")&amp;
IF($C128+7&lt;=$D128,IF(MONTH(INDEX(Mom_s_Date,$C128+7))=H$1,INDEX(Mom_s_Date,$C128+7),""),"")&amp;
IF($C128+8&lt;=$D128,IF(MONTH(INDEX(Mom_s_Date,$C128+8))=H$1,INDEX(Mom_s_Date,$C128+8),""),"")&amp;
IF($C128+9&lt;=$D128,IF(MONTH(INDEX(Mom_s_Date,$C128+9))=H$1,INDEX(Mom_s_Date,$C128+9),""),"")&amp;
IF($C128+10&lt;=$D128,IF(MONTH(INDEX(Mom_s_Date,$C128+10))=H$1,INDEX(Mom_s_Date,$C128+10),""),"")&amp;
IF($C128+11&lt;=$D128,IF(MONTH(INDEX(Mom_s_Date,$C128+11))=H$1,INDEX(Mom_s_Date,$C128+11),""),""),IF(MONTH($A128)=H$1,$A128,""))</f>
        <v/>
      </c>
      <c r="I128" s="14" cm="1">
        <f t="array" ref="I128">IF($E128="Yes",IF($C128&lt;=$D128,IF(MONTH(INDEX(Mom_s_Date,$C128))=I$1,INDEX(Mom_s_Date,$C128),""),"")&amp;
IF($C128+1&lt;=$D128,IF(MONTH(INDEX(Mom_s_Date,$C128+1))=I$1,INDEX(Mom_s_Date,$C128+1),""),"")&amp;
IF($C128+2&lt;=$D128,IF(MONTH(INDEX(Mom_s_Date,$C128+2))=I$1,INDEX(Mom_s_Date,$C128+2),""),"")&amp;
IF($C128+3&lt;=$D128,IF(MONTH(INDEX(Mom_s_Date,$C128+3))=I$1,INDEX(Mom_s_Date,$C128+3),""),"")&amp;
IF($C128+4&lt;=$D128,IF(MONTH(INDEX(Mom_s_Date,$C128+4))=I$1,INDEX(Mom_s_Date,$C128+4),""),"")&amp;
IF($C128+5&lt;=$D128,IF(MONTH(INDEX(Mom_s_Date,$C128+5))=I$1,INDEX(Mom_s_Date,$C128+5),""),"")&amp;
IF($C128+6&lt;=$D128,IF(MONTH(INDEX(Mom_s_Date,$C128+6))=I$1,INDEX(Mom_s_Date,$C128+6),""),"")&amp;
IF($C128+7&lt;=$D128,IF(MONTH(INDEX(Mom_s_Date,$C128+7))=I$1,INDEX(Mom_s_Date,$C128+7),""),"")&amp;
IF($C128+8&lt;=$D128,IF(MONTH(INDEX(Mom_s_Date,$C128+8))=I$1,INDEX(Mom_s_Date,$C128+8),""),"")&amp;
IF($C128+9&lt;=$D128,IF(MONTH(INDEX(Mom_s_Date,$C128+9))=I$1,INDEX(Mom_s_Date,$C128+9),""),"")&amp;
IF($C128+10&lt;=$D128,IF(MONTH(INDEX(Mom_s_Date,$C128+10))=I$1,INDEX(Mom_s_Date,$C128+10),""),"")&amp;
IF($C128+11&lt;=$D128,IF(MONTH(INDEX(Mom_s_Date,$C128+11))=I$1,INDEX(Mom_s_Date,$C128+11),""),""),IF(MONTH($A128)=I$1,$A128,""))</f>
        <v>56319</v>
      </c>
      <c r="J128" s="14" t="str" cm="1">
        <f t="array" ref="J128">IF($E128="Yes",IF($C128&lt;=$D128,IF(MONTH(INDEX(Mom_s_Date,$C128))=J$1,INDEX(Mom_s_Date,$C128),""),"")&amp;
IF($C128+1&lt;=$D128,IF(MONTH(INDEX(Mom_s_Date,$C128+1))=J$1,INDEX(Mom_s_Date,$C128+1),""),"")&amp;
IF($C128+2&lt;=$D128,IF(MONTH(INDEX(Mom_s_Date,$C128+2))=J$1,INDEX(Mom_s_Date,$C128+2),""),"")&amp;
IF($C128+3&lt;=$D128,IF(MONTH(INDEX(Mom_s_Date,$C128+3))=J$1,INDEX(Mom_s_Date,$C128+3),""),"")&amp;
IF($C128+4&lt;=$D128,IF(MONTH(INDEX(Mom_s_Date,$C128+4))=J$1,INDEX(Mom_s_Date,$C128+4),""),"")&amp;
IF($C128+5&lt;=$D128,IF(MONTH(INDEX(Mom_s_Date,$C128+5))=J$1,INDEX(Mom_s_Date,$C128+5),""),"")&amp;
IF($C128+6&lt;=$D128,IF(MONTH(INDEX(Mom_s_Date,$C128+6))=J$1,INDEX(Mom_s_Date,$C128+6),""),"")&amp;
IF($C128+7&lt;=$D128,IF(MONTH(INDEX(Mom_s_Date,$C128+7))=J$1,INDEX(Mom_s_Date,$C128+7),""),"")&amp;
IF($C128+8&lt;=$D128,IF(MONTH(INDEX(Mom_s_Date,$C128+8))=J$1,INDEX(Mom_s_Date,$C128+8),""),"")&amp;
IF($C128+9&lt;=$D128,IF(MONTH(INDEX(Mom_s_Date,$C128+9))=J$1,INDEX(Mom_s_Date,$C128+9),""),"")&amp;
IF($C128+10&lt;=$D128,IF(MONTH(INDEX(Mom_s_Date,$C128+10))=J$1,INDEX(Mom_s_Date,$C128+10),""),"")&amp;
IF($C128+11&lt;=$D128,IF(MONTH(INDEX(Mom_s_Date,$C128+11))=J$1,INDEX(Mom_s_Date,$C128+11),""),""),IF(MONTH($A128)=J$1,$A128,""))</f>
        <v/>
      </c>
      <c r="K128" s="14" t="str" cm="1">
        <f t="array" ref="K128">IF($E128="Yes",IF($C128&lt;=$D128,IF(MONTH(INDEX(Mom_s_Date,$C128))=K$1,INDEX(Mom_s_Date,$C128),""),"")&amp;
IF($C128+1&lt;=$D128,IF(MONTH(INDEX(Mom_s_Date,$C128+1))=K$1,INDEX(Mom_s_Date,$C128+1),""),"")&amp;
IF($C128+2&lt;=$D128,IF(MONTH(INDEX(Mom_s_Date,$C128+2))=K$1,INDEX(Mom_s_Date,$C128+2),""),"")&amp;
IF($C128+3&lt;=$D128,IF(MONTH(INDEX(Mom_s_Date,$C128+3))=K$1,INDEX(Mom_s_Date,$C128+3),""),"")&amp;
IF($C128+4&lt;=$D128,IF(MONTH(INDEX(Mom_s_Date,$C128+4))=K$1,INDEX(Mom_s_Date,$C128+4),""),"")&amp;
IF($C128+5&lt;=$D128,IF(MONTH(INDEX(Mom_s_Date,$C128+5))=K$1,INDEX(Mom_s_Date,$C128+5),""),"")&amp;
IF($C128+6&lt;=$D128,IF(MONTH(INDEX(Mom_s_Date,$C128+6))=K$1,INDEX(Mom_s_Date,$C128+6),""),"")&amp;
IF($C128+7&lt;=$D128,IF(MONTH(INDEX(Mom_s_Date,$C128+7))=K$1,INDEX(Mom_s_Date,$C128+7),""),"")&amp;
IF($C128+8&lt;=$D128,IF(MONTH(INDEX(Mom_s_Date,$C128+8))=K$1,INDEX(Mom_s_Date,$C128+8),""),"")&amp;
IF($C128+9&lt;=$D128,IF(MONTH(INDEX(Mom_s_Date,$C128+9))=K$1,INDEX(Mom_s_Date,$C128+9),""),"")&amp;
IF($C128+10&lt;=$D128,IF(MONTH(INDEX(Mom_s_Date,$C128+10))=K$1,INDEX(Mom_s_Date,$C128+10),""),"")&amp;
IF($C128+11&lt;=$D128,IF(MONTH(INDEX(Mom_s_Date,$C128+11))=K$1,INDEX(Mom_s_Date,$C128+11),""),""),IF(MONTH($A128)=K$1,$A128,""))</f>
        <v/>
      </c>
      <c r="L128" s="14" t="str" cm="1">
        <f t="array" ref="L128">IF($E128="Yes",IF($C128&lt;=$D128,IF(MONTH(INDEX(Mom_s_Date,$C128))=L$1,INDEX(Mom_s_Date,$C128),""),"")&amp;
IF($C128+1&lt;=$D128,IF(MONTH(INDEX(Mom_s_Date,$C128+1))=L$1,INDEX(Mom_s_Date,$C128+1),""),"")&amp;
IF($C128+2&lt;=$D128,IF(MONTH(INDEX(Mom_s_Date,$C128+2))=L$1,INDEX(Mom_s_Date,$C128+2),""),"")&amp;
IF($C128+3&lt;=$D128,IF(MONTH(INDEX(Mom_s_Date,$C128+3))=L$1,INDEX(Mom_s_Date,$C128+3),""),"")&amp;
IF($C128+4&lt;=$D128,IF(MONTH(INDEX(Mom_s_Date,$C128+4))=L$1,INDEX(Mom_s_Date,$C128+4),""),"")&amp;
IF($C128+5&lt;=$D128,IF(MONTH(INDEX(Mom_s_Date,$C128+5))=L$1,INDEX(Mom_s_Date,$C128+5),""),"")&amp;
IF($C128+6&lt;=$D128,IF(MONTH(INDEX(Mom_s_Date,$C128+6))=L$1,INDEX(Mom_s_Date,$C128+6),""),"")&amp;
IF($C128+7&lt;=$D128,IF(MONTH(INDEX(Mom_s_Date,$C128+7))=L$1,INDEX(Mom_s_Date,$C128+7),""),"")&amp;
IF($C128+8&lt;=$D128,IF(MONTH(INDEX(Mom_s_Date,$C128+8))=L$1,INDEX(Mom_s_Date,$C128+8),""),"")&amp;
IF($C128+9&lt;=$D128,IF(MONTH(INDEX(Mom_s_Date,$C128+9))=L$1,INDEX(Mom_s_Date,$C128+9),""),"")&amp;
IF($C128+10&lt;=$D128,IF(MONTH(INDEX(Mom_s_Date,$C128+10))=L$1,INDEX(Mom_s_Date,$C128+10),""),"")&amp;
IF($C128+11&lt;=$D128,IF(MONTH(INDEX(Mom_s_Date,$C128+11))=L$1,INDEX(Mom_s_Date,$C128+11),""),""),IF(MONTH($A128)=L$1,$A128,""))</f>
        <v/>
      </c>
      <c r="M128" s="14" t="str" cm="1">
        <f t="array" ref="M128">IF($E128="Yes",IF($C128&lt;=$D128,IF(MONTH(INDEX(Mom_s_Date,$C128))=M$1,INDEX(Mom_s_Date,$C128),""),"")&amp;
IF($C128+1&lt;=$D128,IF(MONTH(INDEX(Mom_s_Date,$C128+1))=M$1,INDEX(Mom_s_Date,$C128+1),""),"")&amp;
IF($C128+2&lt;=$D128,IF(MONTH(INDEX(Mom_s_Date,$C128+2))=M$1,INDEX(Mom_s_Date,$C128+2),""),"")&amp;
IF($C128+3&lt;=$D128,IF(MONTH(INDEX(Mom_s_Date,$C128+3))=M$1,INDEX(Mom_s_Date,$C128+3),""),"")&amp;
IF($C128+4&lt;=$D128,IF(MONTH(INDEX(Mom_s_Date,$C128+4))=M$1,INDEX(Mom_s_Date,$C128+4),""),"")&amp;
IF($C128+5&lt;=$D128,IF(MONTH(INDEX(Mom_s_Date,$C128+5))=M$1,INDEX(Mom_s_Date,$C128+5),""),"")&amp;
IF($C128+6&lt;=$D128,IF(MONTH(INDEX(Mom_s_Date,$C128+6))=M$1,INDEX(Mom_s_Date,$C128+6),""),"")&amp;
IF($C128+7&lt;=$D128,IF(MONTH(INDEX(Mom_s_Date,$C128+7))=M$1,INDEX(Mom_s_Date,$C128+7),""),"")&amp;
IF($C128+8&lt;=$D128,IF(MONTH(INDEX(Mom_s_Date,$C128+8))=M$1,INDEX(Mom_s_Date,$C128+8),""),"")&amp;
IF($C128+9&lt;=$D128,IF(MONTH(INDEX(Mom_s_Date,$C128+9))=M$1,INDEX(Mom_s_Date,$C128+9),""),"")&amp;
IF($C128+10&lt;=$D128,IF(MONTH(INDEX(Mom_s_Date,$C128+10))=M$1,INDEX(Mom_s_Date,$C128+10),""),"")&amp;
IF($C128+11&lt;=$D128,IF(MONTH(INDEX(Mom_s_Date,$C128+11))=M$1,INDEX(Mom_s_Date,$C128+11),""),""),IF(MONTH($A128)=M$1,$A128,""))</f>
        <v/>
      </c>
      <c r="N128" s="14" t="str" cm="1">
        <f t="array" ref="N128">IF($E128="Yes",IF($C128&lt;=$D128,IF(MONTH(INDEX(Mom_s_Date,$C128))=N$1,INDEX(Mom_s_Date,$C128),""),"")&amp;
IF($C128+1&lt;=$D128,IF(MONTH(INDEX(Mom_s_Date,$C128+1))=N$1,INDEX(Mom_s_Date,$C128+1),""),"")&amp;
IF($C128+2&lt;=$D128,IF(MONTH(INDEX(Mom_s_Date,$C128+2))=N$1,INDEX(Mom_s_Date,$C128+2),""),"")&amp;
IF($C128+3&lt;=$D128,IF(MONTH(INDEX(Mom_s_Date,$C128+3))=N$1,INDEX(Mom_s_Date,$C128+3),""),"")&amp;
IF($C128+4&lt;=$D128,IF(MONTH(INDEX(Mom_s_Date,$C128+4))=N$1,INDEX(Mom_s_Date,$C128+4),""),"")&amp;
IF($C128+5&lt;=$D128,IF(MONTH(INDEX(Mom_s_Date,$C128+5))=N$1,INDEX(Mom_s_Date,$C128+5),""),"")&amp;
IF($C128+6&lt;=$D128,IF(MONTH(INDEX(Mom_s_Date,$C128+6))=N$1,INDEX(Mom_s_Date,$C128+6),""),"")&amp;
IF($C128+7&lt;=$D128,IF(MONTH(INDEX(Mom_s_Date,$C128+7))=N$1,INDEX(Mom_s_Date,$C128+7),""),"")&amp;
IF($C128+8&lt;=$D128,IF(MONTH(INDEX(Mom_s_Date,$C128+8))=N$1,INDEX(Mom_s_Date,$C128+8),""),"")&amp;
IF($C128+9&lt;=$D128,IF(MONTH(INDEX(Mom_s_Date,$C128+9))=N$1,INDEX(Mom_s_Date,$C128+9),""),"")&amp;
IF($C128+10&lt;=$D128,IF(MONTH(INDEX(Mom_s_Date,$C128+10))=N$1,INDEX(Mom_s_Date,$C128+10),""),"")&amp;
IF($C128+11&lt;=$D128,IF(MONTH(INDEX(Mom_s_Date,$C128+11))=N$1,INDEX(Mom_s_Date,$C128+11),""),""),IF(MONTH($A128)=N$1,$A128,""))</f>
        <v/>
      </c>
      <c r="O128" s="14" t="str" cm="1">
        <f t="array" ref="O128">IF($E128="Yes",IF($C128&lt;=$D128,IF(MONTH(INDEX(Mom_s_Date,$C128))=O$1,INDEX(Mom_s_Date,$C128),""),"")&amp;
IF($C128+1&lt;=$D128,IF(MONTH(INDEX(Mom_s_Date,$C128+1))=O$1,INDEX(Mom_s_Date,$C128+1),""),"")&amp;
IF($C128+2&lt;=$D128,IF(MONTH(INDEX(Mom_s_Date,$C128+2))=O$1,INDEX(Mom_s_Date,$C128+2),""),"")&amp;
IF($C128+3&lt;=$D128,IF(MONTH(INDEX(Mom_s_Date,$C128+3))=O$1,INDEX(Mom_s_Date,$C128+3),""),"")&amp;
IF($C128+4&lt;=$D128,IF(MONTH(INDEX(Mom_s_Date,$C128+4))=O$1,INDEX(Mom_s_Date,$C128+4),""),"")&amp;
IF($C128+5&lt;=$D128,IF(MONTH(INDEX(Mom_s_Date,$C128+5))=O$1,INDEX(Mom_s_Date,$C128+5),""),"")&amp;
IF($C128+6&lt;=$D128,IF(MONTH(INDEX(Mom_s_Date,$C128+6))=O$1,INDEX(Mom_s_Date,$C128+6),""),"")&amp;
IF($C128+7&lt;=$D128,IF(MONTH(INDEX(Mom_s_Date,$C128+7))=O$1,INDEX(Mom_s_Date,$C128+7),""),"")&amp;
IF($C128+8&lt;=$D128,IF(MONTH(INDEX(Mom_s_Date,$C128+8))=O$1,INDEX(Mom_s_Date,$C128+8),""),"")&amp;
IF($C128+9&lt;=$D128,IF(MONTH(INDEX(Mom_s_Date,$C128+9))=O$1,INDEX(Mom_s_Date,$C128+9),""),"")&amp;
IF($C128+10&lt;=$D128,IF(MONTH(INDEX(Mom_s_Date,$C128+10))=O$1,INDEX(Mom_s_Date,$C128+10),""),"")&amp;
IF($C128+11&lt;=$D128,IF(MONTH(INDEX(Mom_s_Date,$C128+11))=O$1,INDEX(Mom_s_Date,$C128+11),""),""),IF(MONTH($A128)=O$1,$A128,""))</f>
        <v/>
      </c>
      <c r="P128" s="14" t="str" cm="1">
        <f t="array" ref="P128">IF($E128="Yes",IF($C128&lt;=$D128,IF(MONTH(INDEX(Mom_s_Date,$C128))=P$1,INDEX(Mom_s_Date,$C128),""),"")&amp;
IF($C128+1&lt;=$D128,IF(MONTH(INDEX(Mom_s_Date,$C128+1))=P$1,INDEX(Mom_s_Date,$C128+1),""),"")&amp;
IF($C128+2&lt;=$D128,IF(MONTH(INDEX(Mom_s_Date,$C128+2))=P$1,INDEX(Mom_s_Date,$C128+2),""),"")&amp;
IF($C128+3&lt;=$D128,IF(MONTH(INDEX(Mom_s_Date,$C128+3))=P$1,INDEX(Mom_s_Date,$C128+3),""),"")&amp;
IF($C128+4&lt;=$D128,IF(MONTH(INDEX(Mom_s_Date,$C128+4))=P$1,INDEX(Mom_s_Date,$C128+4),""),"")&amp;
IF($C128+5&lt;=$D128,IF(MONTH(INDEX(Mom_s_Date,$C128+5))=P$1,INDEX(Mom_s_Date,$C128+5),""),"")&amp;
IF($C128+6&lt;=$D128,IF(MONTH(INDEX(Mom_s_Date,$C128+6))=P$1,INDEX(Mom_s_Date,$C128+6),""),"")&amp;
IF($C128+7&lt;=$D128,IF(MONTH(INDEX(Mom_s_Date,$C128+7))=P$1,INDEX(Mom_s_Date,$C128+7),""),"")&amp;
IF($C128+8&lt;=$D128,IF(MONTH(INDEX(Mom_s_Date,$C128+8))=P$1,INDEX(Mom_s_Date,$C128+8),""),"")&amp;
IF($C128+9&lt;=$D128,IF(MONTH(INDEX(Mom_s_Date,$C128+9))=P$1,INDEX(Mom_s_Date,$C128+9),""),"")&amp;
IF($C128+10&lt;=$D128,IF(MONTH(INDEX(Mom_s_Date,$C128+10))=P$1,INDEX(Mom_s_Date,$C128+10),""),"")&amp;
IF($C128+11&lt;=$D128,IF(MONTH(INDEX(Mom_s_Date,$C128+11))=P$1,INDEX(Mom_s_Date,$C128+11),""),""),IF(MONTH($A128)=P$1,$A128,""))</f>
        <v/>
      </c>
      <c r="Q128" s="14" t="str" cm="1">
        <f t="array" ref="Q128">IF($E128="Yes",IF($C128&lt;=$D128,IF(MONTH(INDEX(Mom_s_Date,$C128))=Q$1,INDEX(Mom_s_Date,$C128),""),"")&amp;
IF($C128+1&lt;=$D128,IF(MONTH(INDEX(Mom_s_Date,$C128+1))=Q$1,INDEX(Mom_s_Date,$C128+1),""),"")&amp;
IF($C128+2&lt;=$D128,IF(MONTH(INDEX(Mom_s_Date,$C128+2))=Q$1,INDEX(Mom_s_Date,$C128+2),""),"")&amp;
IF($C128+3&lt;=$D128,IF(MONTH(INDEX(Mom_s_Date,$C128+3))=Q$1,INDEX(Mom_s_Date,$C128+3),""),"")&amp;
IF($C128+4&lt;=$D128,IF(MONTH(INDEX(Mom_s_Date,$C128+4))=Q$1,INDEX(Mom_s_Date,$C128+4),""),"")&amp;
IF($C128+5&lt;=$D128,IF(MONTH(INDEX(Mom_s_Date,$C128+5))=Q$1,INDEX(Mom_s_Date,$C128+5),""),"")&amp;
IF($C128+6&lt;=$D128,IF(MONTH(INDEX(Mom_s_Date,$C128+6))=Q$1,INDEX(Mom_s_Date,$C128+6),""),"")&amp;
IF($C128+7&lt;=$D128,IF(MONTH(INDEX(Mom_s_Date,$C128+7))=Q$1,INDEX(Mom_s_Date,$C128+7),""),"")&amp;
IF($C128+8&lt;=$D128,IF(MONTH(INDEX(Mom_s_Date,$C128+8))=Q$1,INDEX(Mom_s_Date,$C128+8),""),"")&amp;
IF($C128+9&lt;=$D128,IF(MONTH(INDEX(Mom_s_Date,$C128+9))=Q$1,INDEX(Mom_s_Date,$C128+9),""),"")&amp;
IF($C128+10&lt;=$D128,IF(MONTH(INDEX(Mom_s_Date,$C128+10))=Q$1,INDEX(Mom_s_Date,$C128+10),""),"")&amp;
IF($C128+11&lt;=$D128,IF(MONTH(INDEX(Mom_s_Date,$C128+11))=Q$1,INDEX(Mom_s_Date,$C128+11),""),""),IF(MONTH($A128)=Q$1,$A128,""))</f>
        <v/>
      </c>
      <c r="R128" s="15" t="str" cm="1">
        <f t="array" ref="R128">IF($E128="Yes",IF($C128&lt;=$D128,IF(MONTH(INDEX(Mom_s_Date,$C128))=R$1,INDEX(Mom_s_Date,$C128),""),"")&amp;
IF($C128+1&lt;=$D128,IF(MONTH(INDEX(Mom_s_Date,$C128+1))=R$1,INDEX(Mom_s_Date,$C128+1),""),"")&amp;
IF($C128+2&lt;=$D128,IF(MONTH(INDEX(Mom_s_Date,$C128+2))=R$1,INDEX(Mom_s_Date,$C128+2),""),"")&amp;
IF($C128+3&lt;=$D128,IF(MONTH(INDEX(Mom_s_Date,$C128+3))=R$1,INDEX(Mom_s_Date,$C128+3),""),"")&amp;
IF($C128+4&lt;=$D128,IF(MONTH(INDEX(Mom_s_Date,$C128+4))=R$1,INDEX(Mom_s_Date,$C128+4),""),"")&amp;
IF($C128+5&lt;=$D128,IF(MONTH(INDEX(Mom_s_Date,$C128+5))=R$1,INDEX(Mom_s_Date,$C128+5),""),"")&amp;
IF($C128+6&lt;=$D128,IF(MONTH(INDEX(Mom_s_Date,$C128+6))=R$1,INDEX(Mom_s_Date,$C128+6),""),"")&amp;
IF($C128+7&lt;=$D128,IF(MONTH(INDEX(Mom_s_Date,$C128+7))=R$1,INDEX(Mom_s_Date,$C128+7),""),"")&amp;
IF($C128+8&lt;=$D128,IF(MONTH(INDEX(Mom_s_Date,$C128+8))=R$1,INDEX(Mom_s_Date,$C128+8),""),"")&amp;
IF($C128+9&lt;=$D128,IF(MONTH(INDEX(Mom_s_Date,$C128+9))=R$1,INDEX(Mom_s_Date,$C128+9),""),"")&amp;
IF($C128+10&lt;=$D128,IF(MONTH(INDEX(Mom_s_Date,$C128+10))=R$1,INDEX(Mom_s_Date,$C128+10),""),"")&amp;
IF($C128+11&lt;=$D128,IF(MONTH(INDEX(Mom_s_Date,$C128+11))=R$1,INDEX(Mom_s_Date,$C128+11),""),""),IF(MONTH($A128)=R$1,$A128,""))</f>
        <v/>
      </c>
    </row>
    <row r="129" spans="1:18" x14ac:dyDescent="0.35">
      <c r="A129" s="4">
        <f>INDEX(Dad_s_Date,MATCH(F126,Dad_Year,0))</f>
        <v>56546</v>
      </c>
      <c r="B129" s="4">
        <f>INDEX(Dad_s_Date,MATCH(F126,Dad_Year,1))</f>
        <v>56546</v>
      </c>
      <c r="C129" s="5">
        <f>MATCH(A129,Dad_s_Date,0)</f>
        <v>32</v>
      </c>
      <c r="D129" s="5">
        <f>MATCH(B129,Dad_s_Date,0)</f>
        <v>32</v>
      </c>
      <c r="E129" s="5" t="str">
        <f t="shared" si="1"/>
        <v/>
      </c>
      <c r="F129" s="6" t="s">
        <v>2</v>
      </c>
      <c r="G129" s="19" t="str" cm="1">
        <f t="array" ref="G129">IF($E129="Yes",IF($C129&lt;=$D129,IF(MONTH(INDEX(Dad_s_Date,$C129))=G$1,INDEX(Dad_s_Date,$C129),""),"")&amp;
IF($C129+1&lt;=$D129,IF(MONTH(INDEX(Dad_s_Date,$C129+1))=G$1,INDEX(Dad_s_Date,$C129+1),""),"")&amp;
IF($C129+2&lt;=$D129,IF(MONTH(INDEX(Dad_s_Date,$C129+2))=G$1,INDEX(Dad_s_Date,$C129+2),""),"")&amp;
IF($C129+3&lt;=$D129,IF(MONTH(INDEX(Dad_s_Date,$C129+3))=G$1,INDEX(Dad_s_Date,$C129+3),""),"")&amp;
IF($C129+4&lt;=$D129,IF(MONTH(INDEX(Dad_s_Date,$C129+4))=G$1,INDEX(Dad_s_Date,$C129+4),""),"")&amp;
IF($C129+5&lt;=$D129,IF(MONTH(INDEX(Dad_s_Date,$C129+5))=G$1,INDEX(Dad_s_Date,$C129+5),""),"")&amp;
IF($C129+6&lt;=$D129,IF(MONTH(INDEX(Dad_s_Date,$C129+6))=G$1,INDEX(Dad_s_Date,$C129+6),""),"")&amp;
IF($C129+7&lt;=$D129,IF(MONTH(INDEX(Dad_s_Date,$C129+7))=G$1,INDEX(Dad_s_Date,$C129+7),""),"")&amp;
IF($C129+8&lt;=$D129,IF(MONTH(INDEX(Dad_s_Date,$C129+8))=G$1,INDEX(Dad_s_Date,$C129+8),""),"")&amp;
IF($C129+9&lt;=$D129,IF(MONTH(INDEX(Dad_s_Date,$C129+9))=G$1,INDEX(Dad_s_Date,$C129+9),""),"")&amp;
IF($C129+10&lt;=$D129,IF(MONTH(INDEX(Dad_s_Date,$C129+10))=G$1,INDEX(Dad_s_Date,$C129+10),""),"")&amp;
IF($C129+11&lt;=$D129,IF(MONTH(INDEX(Dad_s_Date,$C129+11))=G$1,INDEX(Dad_s_Date,$C129+11),""),""),IF(MONTH($A129)=G$1,$A129,""))</f>
        <v/>
      </c>
      <c r="H129" s="16" t="str" cm="1">
        <f t="array" ref="H129">IF($E129="Yes",IF($C129&lt;=$D129,IF(MONTH(INDEX(Dad_s_Date,$C129))=H$1,INDEX(Dad_s_Date,$C129),""),"")&amp;
IF($C129+1&lt;=$D129,IF(MONTH(INDEX(Dad_s_Date,$C129+1))=H$1,INDEX(Dad_s_Date,$C129+1),""),"")&amp;
IF($C129+2&lt;=$D129,IF(MONTH(INDEX(Dad_s_Date,$C129+2))=H$1,INDEX(Dad_s_Date,$C129+2),""),"")&amp;
IF($C129+3&lt;=$D129,IF(MONTH(INDEX(Dad_s_Date,$C129+3))=H$1,INDEX(Dad_s_Date,$C129+3),""),"")&amp;
IF($C129+4&lt;=$D129,IF(MONTH(INDEX(Dad_s_Date,$C129+4))=H$1,INDEX(Dad_s_Date,$C129+4),""),"")&amp;
IF($C129+5&lt;=$D129,IF(MONTH(INDEX(Dad_s_Date,$C129+5))=H$1,INDEX(Dad_s_Date,$C129+5),""),"")&amp;
IF($C129+6&lt;=$D129,IF(MONTH(INDEX(Dad_s_Date,$C129+6))=H$1,INDEX(Dad_s_Date,$C129+6),""),"")&amp;
IF($C129+7&lt;=$D129,IF(MONTH(INDEX(Dad_s_Date,$C129+7))=H$1,INDEX(Dad_s_Date,$C129+7),""),"")&amp;
IF($C129+8&lt;=$D129,IF(MONTH(INDEX(Dad_s_Date,$C129+8))=H$1,INDEX(Dad_s_Date,$C129+8),""),"")&amp;
IF($C129+9&lt;=$D129,IF(MONTH(INDEX(Dad_s_Date,$C129+9))=H$1,INDEX(Dad_s_Date,$C129+9),""),"")&amp;
IF($C129+10&lt;=$D129,IF(MONTH(INDEX(Dad_s_Date,$C129+10))=H$1,INDEX(Dad_s_Date,$C129+10),""),"")&amp;
IF($C129+11&lt;=$D129,IF(MONTH(INDEX(Dad_s_Date,$C129+11))=H$1,INDEX(Dad_s_Date,$C129+11),""),""),IF(MONTH($A129)=H$1,$A129,""))</f>
        <v/>
      </c>
      <c r="I129" s="16" t="str" cm="1">
        <f t="array" ref="I129">IF($E129="Yes",IF($C129&lt;=$D129,IF(MONTH(INDEX(Dad_s_Date,$C129))=I$1,INDEX(Dad_s_Date,$C129),""),"")&amp;
IF($C129+1&lt;=$D129,IF(MONTH(INDEX(Dad_s_Date,$C129+1))=I$1,INDEX(Dad_s_Date,$C129+1),""),"")&amp;
IF($C129+2&lt;=$D129,IF(MONTH(INDEX(Dad_s_Date,$C129+2))=I$1,INDEX(Dad_s_Date,$C129+2),""),"")&amp;
IF($C129+3&lt;=$D129,IF(MONTH(INDEX(Dad_s_Date,$C129+3))=I$1,INDEX(Dad_s_Date,$C129+3),""),"")&amp;
IF($C129+4&lt;=$D129,IF(MONTH(INDEX(Dad_s_Date,$C129+4))=I$1,INDEX(Dad_s_Date,$C129+4),""),"")&amp;
IF($C129+5&lt;=$D129,IF(MONTH(INDEX(Dad_s_Date,$C129+5))=I$1,INDEX(Dad_s_Date,$C129+5),""),"")&amp;
IF($C129+6&lt;=$D129,IF(MONTH(INDEX(Dad_s_Date,$C129+6))=I$1,INDEX(Dad_s_Date,$C129+6),""),"")&amp;
IF($C129+7&lt;=$D129,IF(MONTH(INDEX(Dad_s_Date,$C129+7))=I$1,INDEX(Dad_s_Date,$C129+7),""),"")&amp;
IF($C129+8&lt;=$D129,IF(MONTH(INDEX(Dad_s_Date,$C129+8))=I$1,INDEX(Dad_s_Date,$C129+8),""),"")&amp;
IF($C129+9&lt;=$D129,IF(MONTH(INDEX(Dad_s_Date,$C129+9))=I$1,INDEX(Dad_s_Date,$C129+9),""),"")&amp;
IF($C129+10&lt;=$D129,IF(MONTH(INDEX(Dad_s_Date,$C129+10))=I$1,INDEX(Dad_s_Date,$C129+10),""),"")&amp;
IF($C129+11&lt;=$D129,IF(MONTH(INDEX(Dad_s_Date,$C129+11))=I$1,INDEX(Dad_s_Date,$C129+11),""),""),IF(MONTH($A129)=I$1,$A129,""))</f>
        <v/>
      </c>
      <c r="J129" s="16" t="str" cm="1">
        <f t="array" ref="J129">IF($E129="Yes",IF($C129&lt;=$D129,IF(MONTH(INDEX(Dad_s_Date,$C129))=J$1,INDEX(Dad_s_Date,$C129),""),"")&amp;
IF($C129+1&lt;=$D129,IF(MONTH(INDEX(Dad_s_Date,$C129+1))=J$1,INDEX(Dad_s_Date,$C129+1),""),"")&amp;
IF($C129+2&lt;=$D129,IF(MONTH(INDEX(Dad_s_Date,$C129+2))=J$1,INDEX(Dad_s_Date,$C129+2),""),"")&amp;
IF($C129+3&lt;=$D129,IF(MONTH(INDEX(Dad_s_Date,$C129+3))=J$1,INDEX(Dad_s_Date,$C129+3),""),"")&amp;
IF($C129+4&lt;=$D129,IF(MONTH(INDEX(Dad_s_Date,$C129+4))=J$1,INDEX(Dad_s_Date,$C129+4),""),"")&amp;
IF($C129+5&lt;=$D129,IF(MONTH(INDEX(Dad_s_Date,$C129+5))=J$1,INDEX(Dad_s_Date,$C129+5),""),"")&amp;
IF($C129+6&lt;=$D129,IF(MONTH(INDEX(Dad_s_Date,$C129+6))=J$1,INDEX(Dad_s_Date,$C129+6),""),"")&amp;
IF($C129+7&lt;=$D129,IF(MONTH(INDEX(Dad_s_Date,$C129+7))=J$1,INDEX(Dad_s_Date,$C129+7),""),"")&amp;
IF($C129+8&lt;=$D129,IF(MONTH(INDEX(Dad_s_Date,$C129+8))=J$1,INDEX(Dad_s_Date,$C129+8),""),"")&amp;
IF($C129+9&lt;=$D129,IF(MONTH(INDEX(Dad_s_Date,$C129+9))=J$1,INDEX(Dad_s_Date,$C129+9),""),"")&amp;
IF($C129+10&lt;=$D129,IF(MONTH(INDEX(Dad_s_Date,$C129+10))=J$1,INDEX(Dad_s_Date,$C129+10),""),"")&amp;
IF($C129+11&lt;=$D129,IF(MONTH(INDEX(Dad_s_Date,$C129+11))=J$1,INDEX(Dad_s_Date,$C129+11),""),""),IF(MONTH($A129)=J$1,$A129,""))</f>
        <v/>
      </c>
      <c r="K129" s="16" t="str" cm="1">
        <f t="array" ref="K129">IF($E129="Yes",IF($C129&lt;=$D129,IF(MONTH(INDEX(Dad_s_Date,$C129))=K$1,INDEX(Dad_s_Date,$C129),""),"")&amp;
IF($C129+1&lt;=$D129,IF(MONTH(INDEX(Dad_s_Date,$C129+1))=K$1,INDEX(Dad_s_Date,$C129+1),""),"")&amp;
IF($C129+2&lt;=$D129,IF(MONTH(INDEX(Dad_s_Date,$C129+2))=K$1,INDEX(Dad_s_Date,$C129+2),""),"")&amp;
IF($C129+3&lt;=$D129,IF(MONTH(INDEX(Dad_s_Date,$C129+3))=K$1,INDEX(Dad_s_Date,$C129+3),""),"")&amp;
IF($C129+4&lt;=$D129,IF(MONTH(INDEX(Dad_s_Date,$C129+4))=K$1,INDEX(Dad_s_Date,$C129+4),""),"")&amp;
IF($C129+5&lt;=$D129,IF(MONTH(INDEX(Dad_s_Date,$C129+5))=K$1,INDEX(Dad_s_Date,$C129+5),""),"")&amp;
IF($C129+6&lt;=$D129,IF(MONTH(INDEX(Dad_s_Date,$C129+6))=K$1,INDEX(Dad_s_Date,$C129+6),""),"")&amp;
IF($C129+7&lt;=$D129,IF(MONTH(INDEX(Dad_s_Date,$C129+7))=K$1,INDEX(Dad_s_Date,$C129+7),""),"")&amp;
IF($C129+8&lt;=$D129,IF(MONTH(INDEX(Dad_s_Date,$C129+8))=K$1,INDEX(Dad_s_Date,$C129+8),""),"")&amp;
IF($C129+9&lt;=$D129,IF(MONTH(INDEX(Dad_s_Date,$C129+9))=K$1,INDEX(Dad_s_Date,$C129+9),""),"")&amp;
IF($C129+10&lt;=$D129,IF(MONTH(INDEX(Dad_s_Date,$C129+10))=K$1,INDEX(Dad_s_Date,$C129+10),""),"")&amp;
IF($C129+11&lt;=$D129,IF(MONTH(INDEX(Dad_s_Date,$C129+11))=K$1,INDEX(Dad_s_Date,$C129+11),""),""),IF(MONTH($A129)=K$1,$A129,""))</f>
        <v/>
      </c>
      <c r="L129" s="16" t="str" cm="1">
        <f t="array" ref="L129">IF($E129="Yes",IF($C129&lt;=$D129,IF(MONTH(INDEX(Dad_s_Date,$C129))=L$1,INDEX(Dad_s_Date,$C129),""),"")&amp;
IF($C129+1&lt;=$D129,IF(MONTH(INDEX(Dad_s_Date,$C129+1))=L$1,INDEX(Dad_s_Date,$C129+1),""),"")&amp;
IF($C129+2&lt;=$D129,IF(MONTH(INDEX(Dad_s_Date,$C129+2))=L$1,INDEX(Dad_s_Date,$C129+2),""),"")&amp;
IF($C129+3&lt;=$D129,IF(MONTH(INDEX(Dad_s_Date,$C129+3))=L$1,INDEX(Dad_s_Date,$C129+3),""),"")&amp;
IF($C129+4&lt;=$D129,IF(MONTH(INDEX(Dad_s_Date,$C129+4))=L$1,INDEX(Dad_s_Date,$C129+4),""),"")&amp;
IF($C129+5&lt;=$D129,IF(MONTH(INDEX(Dad_s_Date,$C129+5))=L$1,INDEX(Dad_s_Date,$C129+5),""),"")&amp;
IF($C129+6&lt;=$D129,IF(MONTH(INDEX(Dad_s_Date,$C129+6))=L$1,INDEX(Dad_s_Date,$C129+6),""),"")&amp;
IF($C129+7&lt;=$D129,IF(MONTH(INDEX(Dad_s_Date,$C129+7))=L$1,INDEX(Dad_s_Date,$C129+7),""),"")&amp;
IF($C129+8&lt;=$D129,IF(MONTH(INDEX(Dad_s_Date,$C129+8))=L$1,INDEX(Dad_s_Date,$C129+8),""),"")&amp;
IF($C129+9&lt;=$D129,IF(MONTH(INDEX(Dad_s_Date,$C129+9))=L$1,INDEX(Dad_s_Date,$C129+9),""),"")&amp;
IF($C129+10&lt;=$D129,IF(MONTH(INDEX(Dad_s_Date,$C129+10))=L$1,INDEX(Dad_s_Date,$C129+10),""),"")&amp;
IF($C129+11&lt;=$D129,IF(MONTH(INDEX(Dad_s_Date,$C129+11))=L$1,INDEX(Dad_s_Date,$C129+11),""),""),IF(MONTH($A129)=L$1,$A129,""))</f>
        <v/>
      </c>
      <c r="M129" s="16" t="str" cm="1">
        <f t="array" ref="M129">IF($E129="Yes",IF($C129&lt;=$D129,IF(MONTH(INDEX(Dad_s_Date,$C129))=M$1,INDEX(Dad_s_Date,$C129),""),"")&amp;
IF($C129+1&lt;=$D129,IF(MONTH(INDEX(Dad_s_Date,$C129+1))=M$1,INDEX(Dad_s_Date,$C129+1),""),"")&amp;
IF($C129+2&lt;=$D129,IF(MONTH(INDEX(Dad_s_Date,$C129+2))=M$1,INDEX(Dad_s_Date,$C129+2),""),"")&amp;
IF($C129+3&lt;=$D129,IF(MONTH(INDEX(Dad_s_Date,$C129+3))=M$1,INDEX(Dad_s_Date,$C129+3),""),"")&amp;
IF($C129+4&lt;=$D129,IF(MONTH(INDEX(Dad_s_Date,$C129+4))=M$1,INDEX(Dad_s_Date,$C129+4),""),"")&amp;
IF($C129+5&lt;=$D129,IF(MONTH(INDEX(Dad_s_Date,$C129+5))=M$1,INDEX(Dad_s_Date,$C129+5),""),"")&amp;
IF($C129+6&lt;=$D129,IF(MONTH(INDEX(Dad_s_Date,$C129+6))=M$1,INDEX(Dad_s_Date,$C129+6),""),"")&amp;
IF($C129+7&lt;=$D129,IF(MONTH(INDEX(Dad_s_Date,$C129+7))=M$1,INDEX(Dad_s_Date,$C129+7),""),"")&amp;
IF($C129+8&lt;=$D129,IF(MONTH(INDEX(Dad_s_Date,$C129+8))=M$1,INDEX(Dad_s_Date,$C129+8),""),"")&amp;
IF($C129+9&lt;=$D129,IF(MONTH(INDEX(Dad_s_Date,$C129+9))=M$1,INDEX(Dad_s_Date,$C129+9),""),"")&amp;
IF($C129+10&lt;=$D129,IF(MONTH(INDEX(Dad_s_Date,$C129+10))=M$1,INDEX(Dad_s_Date,$C129+10),""),"")&amp;
IF($C129+11&lt;=$D129,IF(MONTH(INDEX(Dad_s_Date,$C129+11))=M$1,INDEX(Dad_s_Date,$C129+11),""),""),IF(MONTH($A129)=M$1,$A129,""))</f>
        <v/>
      </c>
      <c r="N129" s="16" t="str" cm="1">
        <f t="array" ref="N129">IF($E129="Yes",IF($C129&lt;=$D129,IF(MONTH(INDEX(Dad_s_Date,$C129))=N$1,INDEX(Dad_s_Date,$C129),""),"")&amp;
IF($C129+1&lt;=$D129,IF(MONTH(INDEX(Dad_s_Date,$C129+1))=N$1,INDEX(Dad_s_Date,$C129+1),""),"")&amp;
IF($C129+2&lt;=$D129,IF(MONTH(INDEX(Dad_s_Date,$C129+2))=N$1,INDEX(Dad_s_Date,$C129+2),""),"")&amp;
IF($C129+3&lt;=$D129,IF(MONTH(INDEX(Dad_s_Date,$C129+3))=N$1,INDEX(Dad_s_Date,$C129+3),""),"")&amp;
IF($C129+4&lt;=$D129,IF(MONTH(INDEX(Dad_s_Date,$C129+4))=N$1,INDEX(Dad_s_Date,$C129+4),""),"")&amp;
IF($C129+5&lt;=$D129,IF(MONTH(INDEX(Dad_s_Date,$C129+5))=N$1,INDEX(Dad_s_Date,$C129+5),""),"")&amp;
IF($C129+6&lt;=$D129,IF(MONTH(INDEX(Dad_s_Date,$C129+6))=N$1,INDEX(Dad_s_Date,$C129+6),""),"")&amp;
IF($C129+7&lt;=$D129,IF(MONTH(INDEX(Dad_s_Date,$C129+7))=N$1,INDEX(Dad_s_Date,$C129+7),""),"")&amp;
IF($C129+8&lt;=$D129,IF(MONTH(INDEX(Dad_s_Date,$C129+8))=N$1,INDEX(Dad_s_Date,$C129+8),""),"")&amp;
IF($C129+9&lt;=$D129,IF(MONTH(INDEX(Dad_s_Date,$C129+9))=N$1,INDEX(Dad_s_Date,$C129+9),""),"")&amp;
IF($C129+10&lt;=$D129,IF(MONTH(INDEX(Dad_s_Date,$C129+10))=N$1,INDEX(Dad_s_Date,$C129+10),""),"")&amp;
IF($C129+11&lt;=$D129,IF(MONTH(INDEX(Dad_s_Date,$C129+11))=N$1,INDEX(Dad_s_Date,$C129+11),""),""),IF(MONTH($A129)=N$1,$A129,""))</f>
        <v/>
      </c>
      <c r="O129" s="16" t="str" cm="1">
        <f t="array" ref="O129">IF($E129="Yes",IF($C129&lt;=$D129,IF(MONTH(INDEX(Dad_s_Date,$C129))=O$1,INDEX(Dad_s_Date,$C129),""),"")&amp;
IF($C129+1&lt;=$D129,IF(MONTH(INDEX(Dad_s_Date,$C129+1))=O$1,INDEX(Dad_s_Date,$C129+1),""),"")&amp;
IF($C129+2&lt;=$D129,IF(MONTH(INDEX(Dad_s_Date,$C129+2))=O$1,INDEX(Dad_s_Date,$C129+2),""),"")&amp;
IF($C129+3&lt;=$D129,IF(MONTH(INDEX(Dad_s_Date,$C129+3))=O$1,INDEX(Dad_s_Date,$C129+3),""),"")&amp;
IF($C129+4&lt;=$D129,IF(MONTH(INDEX(Dad_s_Date,$C129+4))=O$1,INDEX(Dad_s_Date,$C129+4),""),"")&amp;
IF($C129+5&lt;=$D129,IF(MONTH(INDEX(Dad_s_Date,$C129+5))=O$1,INDEX(Dad_s_Date,$C129+5),""),"")&amp;
IF($C129+6&lt;=$D129,IF(MONTH(INDEX(Dad_s_Date,$C129+6))=O$1,INDEX(Dad_s_Date,$C129+6),""),"")&amp;
IF($C129+7&lt;=$D129,IF(MONTH(INDEX(Dad_s_Date,$C129+7))=O$1,INDEX(Dad_s_Date,$C129+7),""),"")&amp;
IF($C129+8&lt;=$D129,IF(MONTH(INDEX(Dad_s_Date,$C129+8))=O$1,INDEX(Dad_s_Date,$C129+8),""),"")&amp;
IF($C129+9&lt;=$D129,IF(MONTH(INDEX(Dad_s_Date,$C129+9))=O$1,INDEX(Dad_s_Date,$C129+9),""),"")&amp;
IF($C129+10&lt;=$D129,IF(MONTH(INDEX(Dad_s_Date,$C129+10))=O$1,INDEX(Dad_s_Date,$C129+10),""),"")&amp;
IF($C129+11&lt;=$D129,IF(MONTH(INDEX(Dad_s_Date,$C129+11))=O$1,INDEX(Dad_s_Date,$C129+11),""),""),IF(MONTH($A129)=O$1,$A129,""))</f>
        <v/>
      </c>
      <c r="P129" s="16" cm="1">
        <f t="array" ref="P129">IF($E129="Yes",IF($C129&lt;=$D129,IF(MONTH(INDEX(Dad_s_Date,$C129))=P$1,INDEX(Dad_s_Date,$C129),""),"")&amp;
IF($C129+1&lt;=$D129,IF(MONTH(INDEX(Dad_s_Date,$C129+1))=P$1,INDEX(Dad_s_Date,$C129+1),""),"")&amp;
IF($C129+2&lt;=$D129,IF(MONTH(INDEX(Dad_s_Date,$C129+2))=P$1,INDEX(Dad_s_Date,$C129+2),""),"")&amp;
IF($C129+3&lt;=$D129,IF(MONTH(INDEX(Dad_s_Date,$C129+3))=P$1,INDEX(Dad_s_Date,$C129+3),""),"")&amp;
IF($C129+4&lt;=$D129,IF(MONTH(INDEX(Dad_s_Date,$C129+4))=P$1,INDEX(Dad_s_Date,$C129+4),""),"")&amp;
IF($C129+5&lt;=$D129,IF(MONTH(INDEX(Dad_s_Date,$C129+5))=P$1,INDEX(Dad_s_Date,$C129+5),""),"")&amp;
IF($C129+6&lt;=$D129,IF(MONTH(INDEX(Dad_s_Date,$C129+6))=P$1,INDEX(Dad_s_Date,$C129+6),""),"")&amp;
IF($C129+7&lt;=$D129,IF(MONTH(INDEX(Dad_s_Date,$C129+7))=P$1,INDEX(Dad_s_Date,$C129+7),""),"")&amp;
IF($C129+8&lt;=$D129,IF(MONTH(INDEX(Dad_s_Date,$C129+8))=P$1,INDEX(Dad_s_Date,$C129+8),""),"")&amp;
IF($C129+9&lt;=$D129,IF(MONTH(INDEX(Dad_s_Date,$C129+9))=P$1,INDEX(Dad_s_Date,$C129+9),""),"")&amp;
IF($C129+10&lt;=$D129,IF(MONTH(INDEX(Dad_s_Date,$C129+10))=P$1,INDEX(Dad_s_Date,$C129+10),""),"")&amp;
IF($C129+11&lt;=$D129,IF(MONTH(INDEX(Dad_s_Date,$C129+11))=P$1,INDEX(Dad_s_Date,$C129+11),""),""),IF(MONTH($A129)=P$1,$A129,""))</f>
        <v>56546</v>
      </c>
      <c r="Q129" s="16" t="str" cm="1">
        <f t="array" ref="Q129">IF($E129="Yes",IF($C129&lt;=$D129,IF(MONTH(INDEX(Dad_s_Date,$C129))=Q$1,INDEX(Dad_s_Date,$C129),""),"")&amp;
IF($C129+1&lt;=$D129,IF(MONTH(INDEX(Dad_s_Date,$C129+1))=Q$1,INDEX(Dad_s_Date,$C129+1),""),"")&amp;
IF($C129+2&lt;=$D129,IF(MONTH(INDEX(Dad_s_Date,$C129+2))=Q$1,INDEX(Dad_s_Date,$C129+2),""),"")&amp;
IF($C129+3&lt;=$D129,IF(MONTH(INDEX(Dad_s_Date,$C129+3))=Q$1,INDEX(Dad_s_Date,$C129+3),""),"")&amp;
IF($C129+4&lt;=$D129,IF(MONTH(INDEX(Dad_s_Date,$C129+4))=Q$1,INDEX(Dad_s_Date,$C129+4),""),"")&amp;
IF($C129+5&lt;=$D129,IF(MONTH(INDEX(Dad_s_Date,$C129+5))=Q$1,INDEX(Dad_s_Date,$C129+5),""),"")&amp;
IF($C129+6&lt;=$D129,IF(MONTH(INDEX(Dad_s_Date,$C129+6))=Q$1,INDEX(Dad_s_Date,$C129+6),""),"")&amp;
IF($C129+7&lt;=$D129,IF(MONTH(INDEX(Dad_s_Date,$C129+7))=Q$1,INDEX(Dad_s_Date,$C129+7),""),"")&amp;
IF($C129+8&lt;=$D129,IF(MONTH(INDEX(Dad_s_Date,$C129+8))=Q$1,INDEX(Dad_s_Date,$C129+8),""),"")&amp;
IF($C129+9&lt;=$D129,IF(MONTH(INDEX(Dad_s_Date,$C129+9))=Q$1,INDEX(Dad_s_Date,$C129+9),""),"")&amp;
IF($C129+10&lt;=$D129,IF(MONTH(INDEX(Dad_s_Date,$C129+10))=Q$1,INDEX(Dad_s_Date,$C129+10),""),"")&amp;
IF($C129+11&lt;=$D129,IF(MONTH(INDEX(Dad_s_Date,$C129+11))=Q$1,INDEX(Dad_s_Date,$C129+11),""),""),IF(MONTH($A129)=Q$1,$A129,""))</f>
        <v/>
      </c>
      <c r="R129" s="17" t="str" cm="1">
        <f t="array" ref="R129">IF($E129="Yes",IF($C129&lt;=$D129,IF(MONTH(INDEX(Dad_s_Date,$C129))=R$1,INDEX(Dad_s_Date,$C129),""),"")&amp;
IF($C129+1&lt;=$D129,IF(MONTH(INDEX(Dad_s_Date,$C129+1))=R$1,INDEX(Dad_s_Date,$C129+1),""),"")&amp;
IF($C129+2&lt;=$D129,IF(MONTH(INDEX(Dad_s_Date,$C129+2))=R$1,INDEX(Dad_s_Date,$C129+2),""),"")&amp;
IF($C129+3&lt;=$D129,IF(MONTH(INDEX(Dad_s_Date,$C129+3))=R$1,INDEX(Dad_s_Date,$C129+3),""),"")&amp;
IF($C129+4&lt;=$D129,IF(MONTH(INDEX(Dad_s_Date,$C129+4))=R$1,INDEX(Dad_s_Date,$C129+4),""),"")&amp;
IF($C129+5&lt;=$D129,IF(MONTH(INDEX(Dad_s_Date,$C129+5))=R$1,INDEX(Dad_s_Date,$C129+5),""),"")&amp;
IF($C129+6&lt;=$D129,IF(MONTH(INDEX(Dad_s_Date,$C129+6))=R$1,INDEX(Dad_s_Date,$C129+6),""),"")&amp;
IF($C129+7&lt;=$D129,IF(MONTH(INDEX(Dad_s_Date,$C129+7))=R$1,INDEX(Dad_s_Date,$C129+7),""),"")&amp;
IF($C129+8&lt;=$D129,IF(MONTH(INDEX(Dad_s_Date,$C129+8))=R$1,INDEX(Dad_s_Date,$C129+8),""),"")&amp;
IF($C129+9&lt;=$D129,IF(MONTH(INDEX(Dad_s_Date,$C129+9))=R$1,INDEX(Dad_s_Date,$C129+9),""),"")&amp;
IF($C129+10&lt;=$D129,IF(MONTH(INDEX(Dad_s_Date,$C129+10))=R$1,INDEX(Dad_s_Date,$C129+10),""),"")&amp;
IF($C129+11&lt;=$D129,IF(MONTH(INDEX(Dad_s_Date,$C129+11))=R$1,INDEX(Dad_s_Date,$C129+11),""),""),IF(MONTH($A129)=R$1,$A129,""))</f>
        <v/>
      </c>
    </row>
    <row r="130" spans="1:18" x14ac:dyDescent="0.35">
      <c r="E130" s="5" t="str">
        <f t="shared" si="1"/>
        <v/>
      </c>
      <c r="F130" s="6">
        <v>2055</v>
      </c>
      <c r="G130" s="21" t="s">
        <v>5</v>
      </c>
      <c r="H130" s="21" t="s">
        <v>6</v>
      </c>
      <c r="I130" s="21" t="s">
        <v>7</v>
      </c>
      <c r="J130" s="21" t="s">
        <v>8</v>
      </c>
      <c r="K130" s="21" t="s">
        <v>9</v>
      </c>
      <c r="L130" s="21" t="s">
        <v>10</v>
      </c>
      <c r="M130" s="21" t="s">
        <v>16</v>
      </c>
      <c r="N130" s="21" t="s">
        <v>11</v>
      </c>
      <c r="O130" s="21" t="s">
        <v>12</v>
      </c>
      <c r="P130" s="21" t="s">
        <v>13</v>
      </c>
      <c r="Q130" s="21" t="s">
        <v>14</v>
      </c>
      <c r="R130" s="21" t="s">
        <v>15</v>
      </c>
    </row>
    <row r="131" spans="1:18" x14ac:dyDescent="0.35">
      <c r="A131" s="4">
        <f>INDEX(My_Date,MATCH(F130,My_Year,0))</f>
        <v>56685</v>
      </c>
      <c r="B131" s="4">
        <f>INDEX(My_Date,MATCH(F130,My_Year,1))</f>
        <v>56685</v>
      </c>
      <c r="C131" s="5">
        <f>MATCH(A131,My_Date,0)</f>
        <v>35</v>
      </c>
      <c r="D131" s="5">
        <f>MATCH(B131,My_Date,0)</f>
        <v>35</v>
      </c>
      <c r="E131" s="5" t="str">
        <f t="shared" si="1"/>
        <v/>
      </c>
      <c r="F131" s="6" t="s">
        <v>0</v>
      </c>
      <c r="G131" s="22" t="str" cm="1">
        <f t="array" ref="G131">IF($E131="Yes",IF($C131&lt;=$D131,IF(MONTH(INDEX(My_Date,$C131))=G$1,INDEX(My_Date,$C131),""),"")&amp;
IF($C131+1&lt;=$D131,IF(MONTH(INDEX(My_Date,$C131+1))=G$1,INDEX(My_Date,$C131+1),""),"")&amp;
IF($C131+2&lt;=$D131,IF(MONTH(INDEX(My_Date,$C131+2))=G$1,INDEX(My_Date,$C131+2),""),"")&amp;
IF($C131+3&lt;=$D131,IF(MONTH(INDEX(My_Date,$C131+3))=G$1,INDEX(My_Date,$C131+3),""),"")&amp;
IF($C131+4&lt;=$D131,IF(MONTH(INDEX(My_Date,$C131+4))=G$1,INDEX(My_Date,$C131+4),""),"")&amp;
IF($C131+5&lt;=$D131,IF(MONTH(INDEX(My_Date,$C131+5))=G$1,INDEX(My_Date,$C131+5),""),"")&amp;
IF($C131+6&lt;=$D131,IF(MONTH(INDEX(My_Date,$C131+6))=G$1,INDEX(My_Date,$C131+6),""),"")&amp;
IF($C131+7&lt;=$D131,IF(MONTH(INDEX(My_Date,$C131+7))=G$1,INDEX(My_Date,$C131+7),""),"")&amp;
IF($C131+8&lt;=$D131,IF(MONTH(INDEX(My_Date,$C131+8))=G$1,INDEX(My_Date,$C131+8),""),"")&amp;
IF($C131+9&lt;=$D131,IF(MONTH(INDEX(My_Date,$C131+9))=G$1,INDEX(My_Date,$C131+9),""),"")&amp;
IF($C131+10&lt;=$D131,IF(MONTH(INDEX(My_Date,$C131+10))=G$1,INDEX(My_Date,$C131+10),""),"")&amp;
IF($C131+11&lt;=$D131,IF(MONTH(INDEX(My_Date,$C131+11))=G$1,INDEX(My_Date,$C131+11),""),""),IF(MONTH($A131)=G$1,$A131,""))</f>
        <v/>
      </c>
      <c r="H131" s="23" t="str" cm="1">
        <f t="array" ref="H131">IF($E131="Yes",IF($C131&lt;=$D131,IF(MONTH(INDEX(My_Date,$C131))=H$1,INDEX(My_Date,$C131),""),"")&amp;
IF($C131+1&lt;=$D131,IF(MONTH(INDEX(My_Date,$C131+1))=H$1,INDEX(My_Date,$C131+1),""),"")&amp;
IF($C131+2&lt;=$D131,IF(MONTH(INDEX(My_Date,$C131+2))=H$1,INDEX(My_Date,$C131+2),""),"")&amp;
IF($C131+3&lt;=$D131,IF(MONTH(INDEX(My_Date,$C131+3))=H$1,INDEX(My_Date,$C131+3),""),"")&amp;
IF($C131+4&lt;=$D131,IF(MONTH(INDEX(My_Date,$C131+4))=H$1,INDEX(My_Date,$C131+4),""),"")&amp;
IF($C131+5&lt;=$D131,IF(MONTH(INDEX(My_Date,$C131+5))=H$1,INDEX(My_Date,$C131+5),""),"")&amp;
IF($C131+6&lt;=$D131,IF(MONTH(INDEX(My_Date,$C131+6))=H$1,INDEX(My_Date,$C131+6),""),"")&amp;
IF($C131+7&lt;=$D131,IF(MONTH(INDEX(My_Date,$C131+7))=H$1,INDEX(My_Date,$C131+7),""),"")&amp;
IF($C131+8&lt;=$D131,IF(MONTH(INDEX(My_Date,$C131+8))=H$1,INDEX(My_Date,$C131+8),""),"")&amp;
IF($C131+9&lt;=$D131,IF(MONTH(INDEX(My_Date,$C131+9))=H$1,INDEX(My_Date,$C131+9),""),"")&amp;
IF($C131+10&lt;=$D131,IF(MONTH(INDEX(My_Date,$C131+10))=H$1,INDEX(My_Date,$C131+10),""),"")&amp;
IF($C131+11&lt;=$D131,IF(MONTH(INDEX(My_Date,$C131+11))=H$1,INDEX(My_Date,$C131+11),""),""),IF(MONTH($A131)=H$1,$A131,""))</f>
        <v/>
      </c>
      <c r="I131" s="23" cm="1">
        <f t="array" ref="I131">IF($E131="Yes",IF($C131&lt;=$D131,IF(MONTH(INDEX(My_Date,$C131))=I$1,INDEX(My_Date,$C131),""),"")&amp;
IF($C131+1&lt;=$D131,IF(MONTH(INDEX(My_Date,$C131+1))=I$1,INDEX(My_Date,$C131+1),""),"")&amp;
IF($C131+2&lt;=$D131,IF(MONTH(INDEX(My_Date,$C131+2))=I$1,INDEX(My_Date,$C131+2),""),"")&amp;
IF($C131+3&lt;=$D131,IF(MONTH(INDEX(My_Date,$C131+3))=I$1,INDEX(My_Date,$C131+3),""),"")&amp;
IF($C131+4&lt;=$D131,IF(MONTH(INDEX(My_Date,$C131+4))=I$1,INDEX(My_Date,$C131+4),""),"")&amp;
IF($C131+5&lt;=$D131,IF(MONTH(INDEX(My_Date,$C131+5))=I$1,INDEX(My_Date,$C131+5),""),"")&amp;
IF($C131+6&lt;=$D131,IF(MONTH(INDEX(My_Date,$C131+6))=I$1,INDEX(My_Date,$C131+6),""),"")&amp;
IF($C131+7&lt;=$D131,IF(MONTH(INDEX(My_Date,$C131+7))=I$1,INDEX(My_Date,$C131+7),""),"")&amp;
IF($C131+8&lt;=$D131,IF(MONTH(INDEX(My_Date,$C131+8))=I$1,INDEX(My_Date,$C131+8),""),"")&amp;
IF($C131+9&lt;=$D131,IF(MONTH(INDEX(My_Date,$C131+9))=I$1,INDEX(My_Date,$C131+9),""),"")&amp;
IF($C131+10&lt;=$D131,IF(MONTH(INDEX(My_Date,$C131+10))=I$1,INDEX(My_Date,$C131+10),""),"")&amp;
IF($C131+11&lt;=$D131,IF(MONTH(INDEX(My_Date,$C131+11))=I$1,INDEX(My_Date,$C131+11),""),""),IF(MONTH($A131)=I$1,$A131,""))</f>
        <v>56685</v>
      </c>
      <c r="J131" s="23" t="str" cm="1">
        <f t="array" ref="J131">IF($E131="Yes",IF($C131&lt;=$D131,IF(MONTH(INDEX(My_Date,$C131))=J$1,INDEX(My_Date,$C131),""),"")&amp;
IF($C131+1&lt;=$D131,IF(MONTH(INDEX(My_Date,$C131+1))=J$1,INDEX(My_Date,$C131+1),""),"")&amp;
IF($C131+2&lt;=$D131,IF(MONTH(INDEX(My_Date,$C131+2))=J$1,INDEX(My_Date,$C131+2),""),"")&amp;
IF($C131+3&lt;=$D131,IF(MONTH(INDEX(My_Date,$C131+3))=J$1,INDEX(My_Date,$C131+3),""),"")&amp;
IF($C131+4&lt;=$D131,IF(MONTH(INDEX(My_Date,$C131+4))=J$1,INDEX(My_Date,$C131+4),""),"")&amp;
IF($C131+5&lt;=$D131,IF(MONTH(INDEX(My_Date,$C131+5))=J$1,INDEX(My_Date,$C131+5),""),"")&amp;
IF($C131+6&lt;=$D131,IF(MONTH(INDEX(My_Date,$C131+6))=J$1,INDEX(My_Date,$C131+6),""),"")&amp;
IF($C131+7&lt;=$D131,IF(MONTH(INDEX(My_Date,$C131+7))=J$1,INDEX(My_Date,$C131+7),""),"")&amp;
IF($C131+8&lt;=$D131,IF(MONTH(INDEX(My_Date,$C131+8))=J$1,INDEX(My_Date,$C131+8),""),"")&amp;
IF($C131+9&lt;=$D131,IF(MONTH(INDEX(My_Date,$C131+9))=J$1,INDEX(My_Date,$C131+9),""),"")&amp;
IF($C131+10&lt;=$D131,IF(MONTH(INDEX(My_Date,$C131+10))=J$1,INDEX(My_Date,$C131+10),""),"")&amp;
IF($C131+11&lt;=$D131,IF(MONTH(INDEX(My_Date,$C131+11))=J$1,INDEX(My_Date,$C131+11),""),""),IF(MONTH($A131)=J$1,$A131,""))</f>
        <v/>
      </c>
      <c r="K131" s="23" t="str" cm="1">
        <f t="array" ref="K131">IF($E131="Yes",IF($C131&lt;=$D131,IF(MONTH(INDEX(My_Date,$C131))=K$1,INDEX(My_Date,$C131),""),"")&amp;
IF($C131+1&lt;=$D131,IF(MONTH(INDEX(My_Date,$C131+1))=K$1,INDEX(My_Date,$C131+1),""),"")&amp;
IF($C131+2&lt;=$D131,IF(MONTH(INDEX(My_Date,$C131+2))=K$1,INDEX(My_Date,$C131+2),""),"")&amp;
IF($C131+3&lt;=$D131,IF(MONTH(INDEX(My_Date,$C131+3))=K$1,INDEX(My_Date,$C131+3),""),"")&amp;
IF($C131+4&lt;=$D131,IF(MONTH(INDEX(My_Date,$C131+4))=K$1,INDEX(My_Date,$C131+4),""),"")&amp;
IF($C131+5&lt;=$D131,IF(MONTH(INDEX(My_Date,$C131+5))=K$1,INDEX(My_Date,$C131+5),""),"")&amp;
IF($C131+6&lt;=$D131,IF(MONTH(INDEX(My_Date,$C131+6))=K$1,INDEX(My_Date,$C131+6),""),"")&amp;
IF($C131+7&lt;=$D131,IF(MONTH(INDEX(My_Date,$C131+7))=K$1,INDEX(My_Date,$C131+7),""),"")&amp;
IF($C131+8&lt;=$D131,IF(MONTH(INDEX(My_Date,$C131+8))=K$1,INDEX(My_Date,$C131+8),""),"")&amp;
IF($C131+9&lt;=$D131,IF(MONTH(INDEX(My_Date,$C131+9))=K$1,INDEX(My_Date,$C131+9),""),"")&amp;
IF($C131+10&lt;=$D131,IF(MONTH(INDEX(My_Date,$C131+10))=K$1,INDEX(My_Date,$C131+10),""),"")&amp;
IF($C131+11&lt;=$D131,IF(MONTH(INDEX(My_Date,$C131+11))=K$1,INDEX(My_Date,$C131+11),""),""),IF(MONTH($A131)=K$1,$A131,""))</f>
        <v/>
      </c>
      <c r="L131" s="23" t="str" cm="1">
        <f t="array" ref="L131">IF($E131="Yes",IF($C131&lt;=$D131,IF(MONTH(INDEX(My_Date,$C131))=L$1,INDEX(My_Date,$C131),""),"")&amp;
IF($C131+1&lt;=$D131,IF(MONTH(INDEX(My_Date,$C131+1))=L$1,INDEX(My_Date,$C131+1),""),"")&amp;
IF($C131+2&lt;=$D131,IF(MONTH(INDEX(My_Date,$C131+2))=L$1,INDEX(My_Date,$C131+2),""),"")&amp;
IF($C131+3&lt;=$D131,IF(MONTH(INDEX(My_Date,$C131+3))=L$1,INDEX(My_Date,$C131+3),""),"")&amp;
IF($C131+4&lt;=$D131,IF(MONTH(INDEX(My_Date,$C131+4))=L$1,INDEX(My_Date,$C131+4),""),"")&amp;
IF($C131+5&lt;=$D131,IF(MONTH(INDEX(My_Date,$C131+5))=L$1,INDEX(My_Date,$C131+5),""),"")&amp;
IF($C131+6&lt;=$D131,IF(MONTH(INDEX(My_Date,$C131+6))=L$1,INDEX(My_Date,$C131+6),""),"")&amp;
IF($C131+7&lt;=$D131,IF(MONTH(INDEX(My_Date,$C131+7))=L$1,INDEX(My_Date,$C131+7),""),"")&amp;
IF($C131+8&lt;=$D131,IF(MONTH(INDEX(My_Date,$C131+8))=L$1,INDEX(My_Date,$C131+8),""),"")&amp;
IF($C131+9&lt;=$D131,IF(MONTH(INDEX(My_Date,$C131+9))=L$1,INDEX(My_Date,$C131+9),""),"")&amp;
IF($C131+10&lt;=$D131,IF(MONTH(INDEX(My_Date,$C131+10))=L$1,INDEX(My_Date,$C131+10),""),"")&amp;
IF($C131+11&lt;=$D131,IF(MONTH(INDEX(My_Date,$C131+11))=L$1,INDEX(My_Date,$C131+11),""),""),IF(MONTH($A131)=L$1,$A131,""))</f>
        <v/>
      </c>
      <c r="M131" s="23" t="str" cm="1">
        <f t="array" ref="M131">IF($E131="Yes",IF($C131&lt;=$D131,IF(MONTH(INDEX(My_Date,$C131))=M$1,INDEX(My_Date,$C131),""),"")&amp;
IF($C131+1&lt;=$D131,IF(MONTH(INDEX(My_Date,$C131+1))=M$1,INDEX(My_Date,$C131+1),""),"")&amp;
IF($C131+2&lt;=$D131,IF(MONTH(INDEX(My_Date,$C131+2))=M$1,INDEX(My_Date,$C131+2),""),"")&amp;
IF($C131+3&lt;=$D131,IF(MONTH(INDEX(My_Date,$C131+3))=M$1,INDEX(My_Date,$C131+3),""),"")&amp;
IF($C131+4&lt;=$D131,IF(MONTH(INDEX(My_Date,$C131+4))=M$1,INDEX(My_Date,$C131+4),""),"")&amp;
IF($C131+5&lt;=$D131,IF(MONTH(INDEX(My_Date,$C131+5))=M$1,INDEX(My_Date,$C131+5),""),"")&amp;
IF($C131+6&lt;=$D131,IF(MONTH(INDEX(My_Date,$C131+6))=M$1,INDEX(My_Date,$C131+6),""),"")&amp;
IF($C131+7&lt;=$D131,IF(MONTH(INDEX(My_Date,$C131+7))=M$1,INDEX(My_Date,$C131+7),""),"")&amp;
IF($C131+8&lt;=$D131,IF(MONTH(INDEX(My_Date,$C131+8))=M$1,INDEX(My_Date,$C131+8),""),"")&amp;
IF($C131+9&lt;=$D131,IF(MONTH(INDEX(My_Date,$C131+9))=M$1,INDEX(My_Date,$C131+9),""),"")&amp;
IF($C131+10&lt;=$D131,IF(MONTH(INDEX(My_Date,$C131+10))=M$1,INDEX(My_Date,$C131+10),""),"")&amp;
IF($C131+11&lt;=$D131,IF(MONTH(INDEX(My_Date,$C131+11))=M$1,INDEX(My_Date,$C131+11),""),""),IF(MONTH($A131)=M$1,$A131,""))</f>
        <v/>
      </c>
      <c r="N131" s="23" t="str" cm="1">
        <f t="array" ref="N131">IF($E131="Yes",IF($C131&lt;=$D131,IF(MONTH(INDEX(My_Date,$C131))=N$1,INDEX(My_Date,$C131),""),"")&amp;
IF($C131+1&lt;=$D131,IF(MONTH(INDEX(My_Date,$C131+1))=N$1,INDEX(My_Date,$C131+1),""),"")&amp;
IF($C131+2&lt;=$D131,IF(MONTH(INDEX(My_Date,$C131+2))=N$1,INDEX(My_Date,$C131+2),""),"")&amp;
IF($C131+3&lt;=$D131,IF(MONTH(INDEX(My_Date,$C131+3))=N$1,INDEX(My_Date,$C131+3),""),"")&amp;
IF($C131+4&lt;=$D131,IF(MONTH(INDEX(My_Date,$C131+4))=N$1,INDEX(My_Date,$C131+4),""),"")&amp;
IF($C131+5&lt;=$D131,IF(MONTH(INDEX(My_Date,$C131+5))=N$1,INDEX(My_Date,$C131+5),""),"")&amp;
IF($C131+6&lt;=$D131,IF(MONTH(INDEX(My_Date,$C131+6))=N$1,INDEX(My_Date,$C131+6),""),"")&amp;
IF($C131+7&lt;=$D131,IF(MONTH(INDEX(My_Date,$C131+7))=N$1,INDEX(My_Date,$C131+7),""),"")&amp;
IF($C131+8&lt;=$D131,IF(MONTH(INDEX(My_Date,$C131+8))=N$1,INDEX(My_Date,$C131+8),""),"")&amp;
IF($C131+9&lt;=$D131,IF(MONTH(INDEX(My_Date,$C131+9))=N$1,INDEX(My_Date,$C131+9),""),"")&amp;
IF($C131+10&lt;=$D131,IF(MONTH(INDEX(My_Date,$C131+10))=N$1,INDEX(My_Date,$C131+10),""),"")&amp;
IF($C131+11&lt;=$D131,IF(MONTH(INDEX(My_Date,$C131+11))=N$1,INDEX(My_Date,$C131+11),""),""),IF(MONTH($A131)=N$1,$A131,""))</f>
        <v/>
      </c>
      <c r="O131" s="23" t="str" cm="1">
        <f t="array" ref="O131">IF($E131="Yes",IF($C131&lt;=$D131,IF(MONTH(INDEX(My_Date,$C131))=O$1,INDEX(My_Date,$C131),""),"")&amp;
IF($C131+1&lt;=$D131,IF(MONTH(INDEX(My_Date,$C131+1))=O$1,INDEX(My_Date,$C131+1),""),"")&amp;
IF($C131+2&lt;=$D131,IF(MONTH(INDEX(My_Date,$C131+2))=O$1,INDEX(My_Date,$C131+2),""),"")&amp;
IF($C131+3&lt;=$D131,IF(MONTH(INDEX(My_Date,$C131+3))=O$1,INDEX(My_Date,$C131+3),""),"")&amp;
IF($C131+4&lt;=$D131,IF(MONTH(INDEX(My_Date,$C131+4))=O$1,INDEX(My_Date,$C131+4),""),"")&amp;
IF($C131+5&lt;=$D131,IF(MONTH(INDEX(My_Date,$C131+5))=O$1,INDEX(My_Date,$C131+5),""),"")&amp;
IF($C131+6&lt;=$D131,IF(MONTH(INDEX(My_Date,$C131+6))=O$1,INDEX(My_Date,$C131+6),""),"")&amp;
IF($C131+7&lt;=$D131,IF(MONTH(INDEX(My_Date,$C131+7))=O$1,INDEX(My_Date,$C131+7),""),"")&amp;
IF($C131+8&lt;=$D131,IF(MONTH(INDEX(My_Date,$C131+8))=O$1,INDEX(My_Date,$C131+8),""),"")&amp;
IF($C131+9&lt;=$D131,IF(MONTH(INDEX(My_Date,$C131+9))=O$1,INDEX(My_Date,$C131+9),""),"")&amp;
IF($C131+10&lt;=$D131,IF(MONTH(INDEX(My_Date,$C131+10))=O$1,INDEX(My_Date,$C131+10),""),"")&amp;
IF($C131+11&lt;=$D131,IF(MONTH(INDEX(My_Date,$C131+11))=O$1,INDEX(My_Date,$C131+11),""),""),IF(MONTH($A131)=O$1,$A131,""))</f>
        <v/>
      </c>
      <c r="P131" s="23" t="str" cm="1">
        <f t="array" ref="P131">IF($E131="Yes",IF($C131&lt;=$D131,IF(MONTH(INDEX(My_Date,$C131))=P$1,INDEX(My_Date,$C131),""),"")&amp;
IF($C131+1&lt;=$D131,IF(MONTH(INDEX(My_Date,$C131+1))=P$1,INDEX(My_Date,$C131+1),""),"")&amp;
IF($C131+2&lt;=$D131,IF(MONTH(INDEX(My_Date,$C131+2))=P$1,INDEX(My_Date,$C131+2),""),"")&amp;
IF($C131+3&lt;=$D131,IF(MONTH(INDEX(My_Date,$C131+3))=P$1,INDEX(My_Date,$C131+3),""),"")&amp;
IF($C131+4&lt;=$D131,IF(MONTH(INDEX(My_Date,$C131+4))=P$1,INDEX(My_Date,$C131+4),""),"")&amp;
IF($C131+5&lt;=$D131,IF(MONTH(INDEX(My_Date,$C131+5))=P$1,INDEX(My_Date,$C131+5),""),"")&amp;
IF($C131+6&lt;=$D131,IF(MONTH(INDEX(My_Date,$C131+6))=P$1,INDEX(My_Date,$C131+6),""),"")&amp;
IF($C131+7&lt;=$D131,IF(MONTH(INDEX(My_Date,$C131+7))=P$1,INDEX(My_Date,$C131+7),""),"")&amp;
IF($C131+8&lt;=$D131,IF(MONTH(INDEX(My_Date,$C131+8))=P$1,INDEX(My_Date,$C131+8),""),"")&amp;
IF($C131+9&lt;=$D131,IF(MONTH(INDEX(My_Date,$C131+9))=P$1,INDEX(My_Date,$C131+9),""),"")&amp;
IF($C131+10&lt;=$D131,IF(MONTH(INDEX(My_Date,$C131+10))=P$1,INDEX(My_Date,$C131+10),""),"")&amp;
IF($C131+11&lt;=$D131,IF(MONTH(INDEX(My_Date,$C131+11))=P$1,INDEX(My_Date,$C131+11),""),""),IF(MONTH($A131)=P$1,$A131,""))</f>
        <v/>
      </c>
      <c r="Q131" s="23" t="str" cm="1">
        <f t="array" ref="Q131">IF($E131="Yes",IF($C131&lt;=$D131,IF(MONTH(INDEX(My_Date,$C131))=Q$1,INDEX(My_Date,$C131),""),"")&amp;
IF($C131+1&lt;=$D131,IF(MONTH(INDEX(My_Date,$C131+1))=Q$1,INDEX(My_Date,$C131+1),""),"")&amp;
IF($C131+2&lt;=$D131,IF(MONTH(INDEX(My_Date,$C131+2))=Q$1,INDEX(My_Date,$C131+2),""),"")&amp;
IF($C131+3&lt;=$D131,IF(MONTH(INDEX(My_Date,$C131+3))=Q$1,INDEX(My_Date,$C131+3),""),"")&amp;
IF($C131+4&lt;=$D131,IF(MONTH(INDEX(My_Date,$C131+4))=Q$1,INDEX(My_Date,$C131+4),""),"")&amp;
IF($C131+5&lt;=$D131,IF(MONTH(INDEX(My_Date,$C131+5))=Q$1,INDEX(My_Date,$C131+5),""),"")&amp;
IF($C131+6&lt;=$D131,IF(MONTH(INDEX(My_Date,$C131+6))=Q$1,INDEX(My_Date,$C131+6),""),"")&amp;
IF($C131+7&lt;=$D131,IF(MONTH(INDEX(My_Date,$C131+7))=Q$1,INDEX(My_Date,$C131+7),""),"")&amp;
IF($C131+8&lt;=$D131,IF(MONTH(INDEX(My_Date,$C131+8))=Q$1,INDEX(My_Date,$C131+8),""),"")&amp;
IF($C131+9&lt;=$D131,IF(MONTH(INDEX(My_Date,$C131+9))=Q$1,INDEX(My_Date,$C131+9),""),"")&amp;
IF($C131+10&lt;=$D131,IF(MONTH(INDEX(My_Date,$C131+10))=Q$1,INDEX(My_Date,$C131+10),""),"")&amp;
IF($C131+11&lt;=$D131,IF(MONTH(INDEX(My_Date,$C131+11))=Q$1,INDEX(My_Date,$C131+11),""),""),IF(MONTH($A131)=Q$1,$A131,""))</f>
        <v/>
      </c>
      <c r="R131" s="24" t="str" cm="1">
        <f t="array" ref="R131">IF($E131="Yes",IF($C131&lt;=$D131,IF(MONTH(INDEX(My_Date,$C131))=R$1,INDEX(My_Date,$C131),""),"")&amp;
IF($C131+1&lt;=$D131,IF(MONTH(INDEX(My_Date,$C131+1))=R$1,INDEX(My_Date,$C131+1),""),"")&amp;
IF($C131+2&lt;=$D131,IF(MONTH(INDEX(My_Date,$C131+2))=R$1,INDEX(My_Date,$C131+2),""),"")&amp;
IF($C131+3&lt;=$D131,IF(MONTH(INDEX(My_Date,$C131+3))=R$1,INDEX(My_Date,$C131+3),""),"")&amp;
IF($C131+4&lt;=$D131,IF(MONTH(INDEX(My_Date,$C131+4))=R$1,INDEX(My_Date,$C131+4),""),"")&amp;
IF($C131+5&lt;=$D131,IF(MONTH(INDEX(My_Date,$C131+5))=R$1,INDEX(My_Date,$C131+5),""),"")&amp;
IF($C131+6&lt;=$D131,IF(MONTH(INDEX(My_Date,$C131+6))=R$1,INDEX(My_Date,$C131+6),""),"")&amp;
IF($C131+7&lt;=$D131,IF(MONTH(INDEX(My_Date,$C131+7))=R$1,INDEX(My_Date,$C131+7),""),"")&amp;
IF($C131+8&lt;=$D131,IF(MONTH(INDEX(My_Date,$C131+8))=R$1,INDEX(My_Date,$C131+8),""),"")&amp;
IF($C131+9&lt;=$D131,IF(MONTH(INDEX(My_Date,$C131+9))=R$1,INDEX(My_Date,$C131+9),""),"")&amp;
IF($C131+10&lt;=$D131,IF(MONTH(INDEX(My_Date,$C131+10))=R$1,INDEX(My_Date,$C131+10),""),"")&amp;
IF($C131+11&lt;=$D131,IF(MONTH(INDEX(My_Date,$C131+11))=R$1,INDEX(My_Date,$C131+11),""),""),IF(MONTH($A131)=R$1,$A131,""))</f>
        <v/>
      </c>
    </row>
    <row r="132" spans="1:18" x14ac:dyDescent="0.35">
      <c r="A132" s="4">
        <f>INDEX(Mom_s_Date,MATCH(F130,Mom_Year,0))</f>
        <v>56655</v>
      </c>
      <c r="B132" s="4">
        <f>INDEX(Mom_s_Date,MATCH(F130,Mom_Year,1))</f>
        <v>56655</v>
      </c>
      <c r="C132" s="5">
        <f>MATCH(A132,Mom_s_Date,0)</f>
        <v>35</v>
      </c>
      <c r="D132" s="5">
        <f>MATCH(B132,Mom_s_Date,0)</f>
        <v>35</v>
      </c>
      <c r="E132" s="5" t="str">
        <f t="shared" ref="E132:E195" si="2">IF(C132&lt;&gt;D132,"Yes","")</f>
        <v/>
      </c>
      <c r="F132" s="6" t="s">
        <v>1</v>
      </c>
      <c r="G132" s="18" t="str" cm="1">
        <f t="array" ref="G132">IF($E132="Yes",IF($C132&lt;=$D132,IF(MONTH(INDEX(Mom_s_Date,$C132))=G$1,INDEX(Mom_s_Date,$C132),""),"")&amp;
IF($C132+1&lt;=$D132,IF(MONTH(INDEX(Mom_s_Date,$C132+1))=G$1,INDEX(Mom_s_Date,$C132+1),""),"")&amp;
IF($C132+2&lt;=$D132,IF(MONTH(INDEX(Mom_s_Date,$C132+2))=G$1,INDEX(Mom_s_Date,$C132+2),""),"")&amp;
IF($C132+3&lt;=$D132,IF(MONTH(INDEX(Mom_s_Date,$C132+3))=G$1,INDEX(Mom_s_Date,$C132+3),""),"")&amp;
IF($C132+4&lt;=$D132,IF(MONTH(INDEX(Mom_s_Date,$C132+4))=G$1,INDEX(Mom_s_Date,$C132+4),""),"")&amp;
IF($C132+5&lt;=$D132,IF(MONTH(INDEX(Mom_s_Date,$C132+5))=G$1,INDEX(Mom_s_Date,$C132+5),""),"")&amp;
IF($C132+6&lt;=$D132,IF(MONTH(INDEX(Mom_s_Date,$C132+6))=G$1,INDEX(Mom_s_Date,$C132+6),""),"")&amp;
IF($C132+7&lt;=$D132,IF(MONTH(INDEX(Mom_s_Date,$C132+7))=G$1,INDEX(Mom_s_Date,$C132+7),""),"")&amp;
IF($C132+8&lt;=$D132,IF(MONTH(INDEX(Mom_s_Date,$C132+8))=G$1,INDEX(Mom_s_Date,$C132+8),""),"")&amp;
IF($C132+9&lt;=$D132,IF(MONTH(INDEX(Mom_s_Date,$C132+9))=G$1,INDEX(Mom_s_Date,$C132+9),""),"")&amp;
IF($C132+10&lt;=$D132,IF(MONTH(INDEX(Mom_s_Date,$C132+10))=G$1,INDEX(Mom_s_Date,$C132+10),""),"")&amp;
IF($C132+11&lt;=$D132,IF(MONTH(INDEX(Mom_s_Date,$C132+11))=G$1,INDEX(Mom_s_Date,$C132+11),""),""),IF(MONTH($A132)=G$1,$A132,""))</f>
        <v/>
      </c>
      <c r="H132" s="14" cm="1">
        <f t="array" ref="H132">IF($E132="Yes",IF($C132&lt;=$D132,IF(MONTH(INDEX(Mom_s_Date,$C132))=H$1,INDEX(Mom_s_Date,$C132),""),"")&amp;
IF($C132+1&lt;=$D132,IF(MONTH(INDEX(Mom_s_Date,$C132+1))=H$1,INDEX(Mom_s_Date,$C132+1),""),"")&amp;
IF($C132+2&lt;=$D132,IF(MONTH(INDEX(Mom_s_Date,$C132+2))=H$1,INDEX(Mom_s_Date,$C132+2),""),"")&amp;
IF($C132+3&lt;=$D132,IF(MONTH(INDEX(Mom_s_Date,$C132+3))=H$1,INDEX(Mom_s_Date,$C132+3),""),"")&amp;
IF($C132+4&lt;=$D132,IF(MONTH(INDEX(Mom_s_Date,$C132+4))=H$1,INDEX(Mom_s_Date,$C132+4),""),"")&amp;
IF($C132+5&lt;=$D132,IF(MONTH(INDEX(Mom_s_Date,$C132+5))=H$1,INDEX(Mom_s_Date,$C132+5),""),"")&amp;
IF($C132+6&lt;=$D132,IF(MONTH(INDEX(Mom_s_Date,$C132+6))=H$1,INDEX(Mom_s_Date,$C132+6),""),"")&amp;
IF($C132+7&lt;=$D132,IF(MONTH(INDEX(Mom_s_Date,$C132+7))=H$1,INDEX(Mom_s_Date,$C132+7),""),"")&amp;
IF($C132+8&lt;=$D132,IF(MONTH(INDEX(Mom_s_Date,$C132+8))=H$1,INDEX(Mom_s_Date,$C132+8),""),"")&amp;
IF($C132+9&lt;=$D132,IF(MONTH(INDEX(Mom_s_Date,$C132+9))=H$1,INDEX(Mom_s_Date,$C132+9),""),"")&amp;
IF($C132+10&lt;=$D132,IF(MONTH(INDEX(Mom_s_Date,$C132+10))=H$1,INDEX(Mom_s_Date,$C132+10),""),"")&amp;
IF($C132+11&lt;=$D132,IF(MONTH(INDEX(Mom_s_Date,$C132+11))=H$1,INDEX(Mom_s_Date,$C132+11),""),""),IF(MONTH($A132)=H$1,$A132,""))</f>
        <v>56655</v>
      </c>
      <c r="I132" s="14" t="str" cm="1">
        <f t="array" ref="I132">IF($E132="Yes",IF($C132&lt;=$D132,IF(MONTH(INDEX(Mom_s_Date,$C132))=I$1,INDEX(Mom_s_Date,$C132),""),"")&amp;
IF($C132+1&lt;=$D132,IF(MONTH(INDEX(Mom_s_Date,$C132+1))=I$1,INDEX(Mom_s_Date,$C132+1),""),"")&amp;
IF($C132+2&lt;=$D132,IF(MONTH(INDEX(Mom_s_Date,$C132+2))=I$1,INDEX(Mom_s_Date,$C132+2),""),"")&amp;
IF($C132+3&lt;=$D132,IF(MONTH(INDEX(Mom_s_Date,$C132+3))=I$1,INDEX(Mom_s_Date,$C132+3),""),"")&amp;
IF($C132+4&lt;=$D132,IF(MONTH(INDEX(Mom_s_Date,$C132+4))=I$1,INDEX(Mom_s_Date,$C132+4),""),"")&amp;
IF($C132+5&lt;=$D132,IF(MONTH(INDEX(Mom_s_Date,$C132+5))=I$1,INDEX(Mom_s_Date,$C132+5),""),"")&amp;
IF($C132+6&lt;=$D132,IF(MONTH(INDEX(Mom_s_Date,$C132+6))=I$1,INDEX(Mom_s_Date,$C132+6),""),"")&amp;
IF($C132+7&lt;=$D132,IF(MONTH(INDEX(Mom_s_Date,$C132+7))=I$1,INDEX(Mom_s_Date,$C132+7),""),"")&amp;
IF($C132+8&lt;=$D132,IF(MONTH(INDEX(Mom_s_Date,$C132+8))=I$1,INDEX(Mom_s_Date,$C132+8),""),"")&amp;
IF($C132+9&lt;=$D132,IF(MONTH(INDEX(Mom_s_Date,$C132+9))=I$1,INDEX(Mom_s_Date,$C132+9),""),"")&amp;
IF($C132+10&lt;=$D132,IF(MONTH(INDEX(Mom_s_Date,$C132+10))=I$1,INDEX(Mom_s_Date,$C132+10),""),"")&amp;
IF($C132+11&lt;=$D132,IF(MONTH(INDEX(Mom_s_Date,$C132+11))=I$1,INDEX(Mom_s_Date,$C132+11),""),""),IF(MONTH($A132)=I$1,$A132,""))</f>
        <v/>
      </c>
      <c r="J132" s="14" t="str" cm="1">
        <f t="array" ref="J132">IF($E132="Yes",IF($C132&lt;=$D132,IF(MONTH(INDEX(Mom_s_Date,$C132))=J$1,INDEX(Mom_s_Date,$C132),""),"")&amp;
IF($C132+1&lt;=$D132,IF(MONTH(INDEX(Mom_s_Date,$C132+1))=J$1,INDEX(Mom_s_Date,$C132+1),""),"")&amp;
IF($C132+2&lt;=$D132,IF(MONTH(INDEX(Mom_s_Date,$C132+2))=J$1,INDEX(Mom_s_Date,$C132+2),""),"")&amp;
IF($C132+3&lt;=$D132,IF(MONTH(INDEX(Mom_s_Date,$C132+3))=J$1,INDEX(Mom_s_Date,$C132+3),""),"")&amp;
IF($C132+4&lt;=$D132,IF(MONTH(INDEX(Mom_s_Date,$C132+4))=J$1,INDEX(Mom_s_Date,$C132+4),""),"")&amp;
IF($C132+5&lt;=$D132,IF(MONTH(INDEX(Mom_s_Date,$C132+5))=J$1,INDEX(Mom_s_Date,$C132+5),""),"")&amp;
IF($C132+6&lt;=$D132,IF(MONTH(INDEX(Mom_s_Date,$C132+6))=J$1,INDEX(Mom_s_Date,$C132+6),""),"")&amp;
IF($C132+7&lt;=$D132,IF(MONTH(INDEX(Mom_s_Date,$C132+7))=J$1,INDEX(Mom_s_Date,$C132+7),""),"")&amp;
IF($C132+8&lt;=$D132,IF(MONTH(INDEX(Mom_s_Date,$C132+8))=J$1,INDEX(Mom_s_Date,$C132+8),""),"")&amp;
IF($C132+9&lt;=$D132,IF(MONTH(INDEX(Mom_s_Date,$C132+9))=J$1,INDEX(Mom_s_Date,$C132+9),""),"")&amp;
IF($C132+10&lt;=$D132,IF(MONTH(INDEX(Mom_s_Date,$C132+10))=J$1,INDEX(Mom_s_Date,$C132+10),""),"")&amp;
IF($C132+11&lt;=$D132,IF(MONTH(INDEX(Mom_s_Date,$C132+11))=J$1,INDEX(Mom_s_Date,$C132+11),""),""),IF(MONTH($A132)=J$1,$A132,""))</f>
        <v/>
      </c>
      <c r="K132" s="14" t="str" cm="1">
        <f t="array" ref="K132">IF($E132="Yes",IF($C132&lt;=$D132,IF(MONTH(INDEX(Mom_s_Date,$C132))=K$1,INDEX(Mom_s_Date,$C132),""),"")&amp;
IF($C132+1&lt;=$D132,IF(MONTH(INDEX(Mom_s_Date,$C132+1))=K$1,INDEX(Mom_s_Date,$C132+1),""),"")&amp;
IF($C132+2&lt;=$D132,IF(MONTH(INDEX(Mom_s_Date,$C132+2))=K$1,INDEX(Mom_s_Date,$C132+2),""),"")&amp;
IF($C132+3&lt;=$D132,IF(MONTH(INDEX(Mom_s_Date,$C132+3))=K$1,INDEX(Mom_s_Date,$C132+3),""),"")&amp;
IF($C132+4&lt;=$D132,IF(MONTH(INDEX(Mom_s_Date,$C132+4))=K$1,INDEX(Mom_s_Date,$C132+4),""),"")&amp;
IF($C132+5&lt;=$D132,IF(MONTH(INDEX(Mom_s_Date,$C132+5))=K$1,INDEX(Mom_s_Date,$C132+5),""),"")&amp;
IF($C132+6&lt;=$D132,IF(MONTH(INDEX(Mom_s_Date,$C132+6))=K$1,INDEX(Mom_s_Date,$C132+6),""),"")&amp;
IF($C132+7&lt;=$D132,IF(MONTH(INDEX(Mom_s_Date,$C132+7))=K$1,INDEX(Mom_s_Date,$C132+7),""),"")&amp;
IF($C132+8&lt;=$D132,IF(MONTH(INDEX(Mom_s_Date,$C132+8))=K$1,INDEX(Mom_s_Date,$C132+8),""),"")&amp;
IF($C132+9&lt;=$D132,IF(MONTH(INDEX(Mom_s_Date,$C132+9))=K$1,INDEX(Mom_s_Date,$C132+9),""),"")&amp;
IF($C132+10&lt;=$D132,IF(MONTH(INDEX(Mom_s_Date,$C132+10))=K$1,INDEX(Mom_s_Date,$C132+10),""),"")&amp;
IF($C132+11&lt;=$D132,IF(MONTH(INDEX(Mom_s_Date,$C132+11))=K$1,INDEX(Mom_s_Date,$C132+11),""),""),IF(MONTH($A132)=K$1,$A132,""))</f>
        <v/>
      </c>
      <c r="L132" s="14" t="str" cm="1">
        <f t="array" ref="L132">IF($E132="Yes",IF($C132&lt;=$D132,IF(MONTH(INDEX(Mom_s_Date,$C132))=L$1,INDEX(Mom_s_Date,$C132),""),"")&amp;
IF($C132+1&lt;=$D132,IF(MONTH(INDEX(Mom_s_Date,$C132+1))=L$1,INDEX(Mom_s_Date,$C132+1),""),"")&amp;
IF($C132+2&lt;=$D132,IF(MONTH(INDEX(Mom_s_Date,$C132+2))=L$1,INDEX(Mom_s_Date,$C132+2),""),"")&amp;
IF($C132+3&lt;=$D132,IF(MONTH(INDEX(Mom_s_Date,$C132+3))=L$1,INDEX(Mom_s_Date,$C132+3),""),"")&amp;
IF($C132+4&lt;=$D132,IF(MONTH(INDEX(Mom_s_Date,$C132+4))=L$1,INDEX(Mom_s_Date,$C132+4),""),"")&amp;
IF($C132+5&lt;=$D132,IF(MONTH(INDEX(Mom_s_Date,$C132+5))=L$1,INDEX(Mom_s_Date,$C132+5),""),"")&amp;
IF($C132+6&lt;=$D132,IF(MONTH(INDEX(Mom_s_Date,$C132+6))=L$1,INDEX(Mom_s_Date,$C132+6),""),"")&amp;
IF($C132+7&lt;=$D132,IF(MONTH(INDEX(Mom_s_Date,$C132+7))=L$1,INDEX(Mom_s_Date,$C132+7),""),"")&amp;
IF($C132+8&lt;=$D132,IF(MONTH(INDEX(Mom_s_Date,$C132+8))=L$1,INDEX(Mom_s_Date,$C132+8),""),"")&amp;
IF($C132+9&lt;=$D132,IF(MONTH(INDEX(Mom_s_Date,$C132+9))=L$1,INDEX(Mom_s_Date,$C132+9),""),"")&amp;
IF($C132+10&lt;=$D132,IF(MONTH(INDEX(Mom_s_Date,$C132+10))=L$1,INDEX(Mom_s_Date,$C132+10),""),"")&amp;
IF($C132+11&lt;=$D132,IF(MONTH(INDEX(Mom_s_Date,$C132+11))=L$1,INDEX(Mom_s_Date,$C132+11),""),""),IF(MONTH($A132)=L$1,$A132,""))</f>
        <v/>
      </c>
      <c r="M132" s="14" t="str" cm="1">
        <f t="array" ref="M132">IF($E132="Yes",IF($C132&lt;=$D132,IF(MONTH(INDEX(Mom_s_Date,$C132))=M$1,INDEX(Mom_s_Date,$C132),""),"")&amp;
IF($C132+1&lt;=$D132,IF(MONTH(INDEX(Mom_s_Date,$C132+1))=M$1,INDEX(Mom_s_Date,$C132+1),""),"")&amp;
IF($C132+2&lt;=$D132,IF(MONTH(INDEX(Mom_s_Date,$C132+2))=M$1,INDEX(Mom_s_Date,$C132+2),""),"")&amp;
IF($C132+3&lt;=$D132,IF(MONTH(INDEX(Mom_s_Date,$C132+3))=M$1,INDEX(Mom_s_Date,$C132+3),""),"")&amp;
IF($C132+4&lt;=$D132,IF(MONTH(INDEX(Mom_s_Date,$C132+4))=M$1,INDEX(Mom_s_Date,$C132+4),""),"")&amp;
IF($C132+5&lt;=$D132,IF(MONTH(INDEX(Mom_s_Date,$C132+5))=M$1,INDEX(Mom_s_Date,$C132+5),""),"")&amp;
IF($C132+6&lt;=$D132,IF(MONTH(INDEX(Mom_s_Date,$C132+6))=M$1,INDEX(Mom_s_Date,$C132+6),""),"")&amp;
IF($C132+7&lt;=$D132,IF(MONTH(INDEX(Mom_s_Date,$C132+7))=M$1,INDEX(Mom_s_Date,$C132+7),""),"")&amp;
IF($C132+8&lt;=$D132,IF(MONTH(INDEX(Mom_s_Date,$C132+8))=M$1,INDEX(Mom_s_Date,$C132+8),""),"")&amp;
IF($C132+9&lt;=$D132,IF(MONTH(INDEX(Mom_s_Date,$C132+9))=M$1,INDEX(Mom_s_Date,$C132+9),""),"")&amp;
IF($C132+10&lt;=$D132,IF(MONTH(INDEX(Mom_s_Date,$C132+10))=M$1,INDEX(Mom_s_Date,$C132+10),""),"")&amp;
IF($C132+11&lt;=$D132,IF(MONTH(INDEX(Mom_s_Date,$C132+11))=M$1,INDEX(Mom_s_Date,$C132+11),""),""),IF(MONTH($A132)=M$1,$A132,""))</f>
        <v/>
      </c>
      <c r="N132" s="14" t="str" cm="1">
        <f t="array" ref="N132">IF($E132="Yes",IF($C132&lt;=$D132,IF(MONTH(INDEX(Mom_s_Date,$C132))=N$1,INDEX(Mom_s_Date,$C132),""),"")&amp;
IF($C132+1&lt;=$D132,IF(MONTH(INDEX(Mom_s_Date,$C132+1))=N$1,INDEX(Mom_s_Date,$C132+1),""),"")&amp;
IF($C132+2&lt;=$D132,IF(MONTH(INDEX(Mom_s_Date,$C132+2))=N$1,INDEX(Mom_s_Date,$C132+2),""),"")&amp;
IF($C132+3&lt;=$D132,IF(MONTH(INDEX(Mom_s_Date,$C132+3))=N$1,INDEX(Mom_s_Date,$C132+3),""),"")&amp;
IF($C132+4&lt;=$D132,IF(MONTH(INDEX(Mom_s_Date,$C132+4))=N$1,INDEX(Mom_s_Date,$C132+4),""),"")&amp;
IF($C132+5&lt;=$D132,IF(MONTH(INDEX(Mom_s_Date,$C132+5))=N$1,INDEX(Mom_s_Date,$C132+5),""),"")&amp;
IF($C132+6&lt;=$D132,IF(MONTH(INDEX(Mom_s_Date,$C132+6))=N$1,INDEX(Mom_s_Date,$C132+6),""),"")&amp;
IF($C132+7&lt;=$D132,IF(MONTH(INDEX(Mom_s_Date,$C132+7))=N$1,INDEX(Mom_s_Date,$C132+7),""),"")&amp;
IF($C132+8&lt;=$D132,IF(MONTH(INDEX(Mom_s_Date,$C132+8))=N$1,INDEX(Mom_s_Date,$C132+8),""),"")&amp;
IF($C132+9&lt;=$D132,IF(MONTH(INDEX(Mom_s_Date,$C132+9))=N$1,INDEX(Mom_s_Date,$C132+9),""),"")&amp;
IF($C132+10&lt;=$D132,IF(MONTH(INDEX(Mom_s_Date,$C132+10))=N$1,INDEX(Mom_s_Date,$C132+10),""),"")&amp;
IF($C132+11&lt;=$D132,IF(MONTH(INDEX(Mom_s_Date,$C132+11))=N$1,INDEX(Mom_s_Date,$C132+11),""),""),IF(MONTH($A132)=N$1,$A132,""))</f>
        <v/>
      </c>
      <c r="O132" s="14" t="str" cm="1">
        <f t="array" ref="O132">IF($E132="Yes",IF($C132&lt;=$D132,IF(MONTH(INDEX(Mom_s_Date,$C132))=O$1,INDEX(Mom_s_Date,$C132),""),"")&amp;
IF($C132+1&lt;=$D132,IF(MONTH(INDEX(Mom_s_Date,$C132+1))=O$1,INDEX(Mom_s_Date,$C132+1),""),"")&amp;
IF($C132+2&lt;=$D132,IF(MONTH(INDEX(Mom_s_Date,$C132+2))=O$1,INDEX(Mom_s_Date,$C132+2),""),"")&amp;
IF($C132+3&lt;=$D132,IF(MONTH(INDEX(Mom_s_Date,$C132+3))=O$1,INDEX(Mom_s_Date,$C132+3),""),"")&amp;
IF($C132+4&lt;=$D132,IF(MONTH(INDEX(Mom_s_Date,$C132+4))=O$1,INDEX(Mom_s_Date,$C132+4),""),"")&amp;
IF($C132+5&lt;=$D132,IF(MONTH(INDEX(Mom_s_Date,$C132+5))=O$1,INDEX(Mom_s_Date,$C132+5),""),"")&amp;
IF($C132+6&lt;=$D132,IF(MONTH(INDEX(Mom_s_Date,$C132+6))=O$1,INDEX(Mom_s_Date,$C132+6),""),"")&amp;
IF($C132+7&lt;=$D132,IF(MONTH(INDEX(Mom_s_Date,$C132+7))=O$1,INDEX(Mom_s_Date,$C132+7),""),"")&amp;
IF($C132+8&lt;=$D132,IF(MONTH(INDEX(Mom_s_Date,$C132+8))=O$1,INDEX(Mom_s_Date,$C132+8),""),"")&amp;
IF($C132+9&lt;=$D132,IF(MONTH(INDEX(Mom_s_Date,$C132+9))=O$1,INDEX(Mom_s_Date,$C132+9),""),"")&amp;
IF($C132+10&lt;=$D132,IF(MONTH(INDEX(Mom_s_Date,$C132+10))=O$1,INDEX(Mom_s_Date,$C132+10),""),"")&amp;
IF($C132+11&lt;=$D132,IF(MONTH(INDEX(Mom_s_Date,$C132+11))=O$1,INDEX(Mom_s_Date,$C132+11),""),""),IF(MONTH($A132)=O$1,$A132,""))</f>
        <v/>
      </c>
      <c r="P132" s="14" t="str" cm="1">
        <f t="array" ref="P132">IF($E132="Yes",IF($C132&lt;=$D132,IF(MONTH(INDEX(Mom_s_Date,$C132))=P$1,INDEX(Mom_s_Date,$C132),""),"")&amp;
IF($C132+1&lt;=$D132,IF(MONTH(INDEX(Mom_s_Date,$C132+1))=P$1,INDEX(Mom_s_Date,$C132+1),""),"")&amp;
IF($C132+2&lt;=$D132,IF(MONTH(INDEX(Mom_s_Date,$C132+2))=P$1,INDEX(Mom_s_Date,$C132+2),""),"")&amp;
IF($C132+3&lt;=$D132,IF(MONTH(INDEX(Mom_s_Date,$C132+3))=P$1,INDEX(Mom_s_Date,$C132+3),""),"")&amp;
IF($C132+4&lt;=$D132,IF(MONTH(INDEX(Mom_s_Date,$C132+4))=P$1,INDEX(Mom_s_Date,$C132+4),""),"")&amp;
IF($C132+5&lt;=$D132,IF(MONTH(INDEX(Mom_s_Date,$C132+5))=P$1,INDEX(Mom_s_Date,$C132+5),""),"")&amp;
IF($C132+6&lt;=$D132,IF(MONTH(INDEX(Mom_s_Date,$C132+6))=P$1,INDEX(Mom_s_Date,$C132+6),""),"")&amp;
IF($C132+7&lt;=$D132,IF(MONTH(INDEX(Mom_s_Date,$C132+7))=P$1,INDEX(Mom_s_Date,$C132+7),""),"")&amp;
IF($C132+8&lt;=$D132,IF(MONTH(INDEX(Mom_s_Date,$C132+8))=P$1,INDEX(Mom_s_Date,$C132+8),""),"")&amp;
IF($C132+9&lt;=$D132,IF(MONTH(INDEX(Mom_s_Date,$C132+9))=P$1,INDEX(Mom_s_Date,$C132+9),""),"")&amp;
IF($C132+10&lt;=$D132,IF(MONTH(INDEX(Mom_s_Date,$C132+10))=P$1,INDEX(Mom_s_Date,$C132+10),""),"")&amp;
IF($C132+11&lt;=$D132,IF(MONTH(INDEX(Mom_s_Date,$C132+11))=P$1,INDEX(Mom_s_Date,$C132+11),""),""),IF(MONTH($A132)=P$1,$A132,""))</f>
        <v/>
      </c>
      <c r="Q132" s="14" t="str" cm="1">
        <f t="array" ref="Q132">IF($E132="Yes",IF($C132&lt;=$D132,IF(MONTH(INDEX(Mom_s_Date,$C132))=Q$1,INDEX(Mom_s_Date,$C132),""),"")&amp;
IF($C132+1&lt;=$D132,IF(MONTH(INDEX(Mom_s_Date,$C132+1))=Q$1,INDEX(Mom_s_Date,$C132+1),""),"")&amp;
IF($C132+2&lt;=$D132,IF(MONTH(INDEX(Mom_s_Date,$C132+2))=Q$1,INDEX(Mom_s_Date,$C132+2),""),"")&amp;
IF($C132+3&lt;=$D132,IF(MONTH(INDEX(Mom_s_Date,$C132+3))=Q$1,INDEX(Mom_s_Date,$C132+3),""),"")&amp;
IF($C132+4&lt;=$D132,IF(MONTH(INDEX(Mom_s_Date,$C132+4))=Q$1,INDEX(Mom_s_Date,$C132+4),""),"")&amp;
IF($C132+5&lt;=$D132,IF(MONTH(INDEX(Mom_s_Date,$C132+5))=Q$1,INDEX(Mom_s_Date,$C132+5),""),"")&amp;
IF($C132+6&lt;=$D132,IF(MONTH(INDEX(Mom_s_Date,$C132+6))=Q$1,INDEX(Mom_s_Date,$C132+6),""),"")&amp;
IF($C132+7&lt;=$D132,IF(MONTH(INDEX(Mom_s_Date,$C132+7))=Q$1,INDEX(Mom_s_Date,$C132+7),""),"")&amp;
IF($C132+8&lt;=$D132,IF(MONTH(INDEX(Mom_s_Date,$C132+8))=Q$1,INDEX(Mom_s_Date,$C132+8),""),"")&amp;
IF($C132+9&lt;=$D132,IF(MONTH(INDEX(Mom_s_Date,$C132+9))=Q$1,INDEX(Mom_s_Date,$C132+9),""),"")&amp;
IF($C132+10&lt;=$D132,IF(MONTH(INDEX(Mom_s_Date,$C132+10))=Q$1,INDEX(Mom_s_Date,$C132+10),""),"")&amp;
IF($C132+11&lt;=$D132,IF(MONTH(INDEX(Mom_s_Date,$C132+11))=Q$1,INDEX(Mom_s_Date,$C132+11),""),""),IF(MONTH($A132)=Q$1,$A132,""))</f>
        <v/>
      </c>
      <c r="R132" s="15" t="str" cm="1">
        <f t="array" ref="R132">IF($E132="Yes",IF($C132&lt;=$D132,IF(MONTH(INDEX(Mom_s_Date,$C132))=R$1,INDEX(Mom_s_Date,$C132),""),"")&amp;
IF($C132+1&lt;=$D132,IF(MONTH(INDEX(Mom_s_Date,$C132+1))=R$1,INDEX(Mom_s_Date,$C132+1),""),"")&amp;
IF($C132+2&lt;=$D132,IF(MONTH(INDEX(Mom_s_Date,$C132+2))=R$1,INDEX(Mom_s_Date,$C132+2),""),"")&amp;
IF($C132+3&lt;=$D132,IF(MONTH(INDEX(Mom_s_Date,$C132+3))=R$1,INDEX(Mom_s_Date,$C132+3),""),"")&amp;
IF($C132+4&lt;=$D132,IF(MONTH(INDEX(Mom_s_Date,$C132+4))=R$1,INDEX(Mom_s_Date,$C132+4),""),"")&amp;
IF($C132+5&lt;=$D132,IF(MONTH(INDEX(Mom_s_Date,$C132+5))=R$1,INDEX(Mom_s_Date,$C132+5),""),"")&amp;
IF($C132+6&lt;=$D132,IF(MONTH(INDEX(Mom_s_Date,$C132+6))=R$1,INDEX(Mom_s_Date,$C132+6),""),"")&amp;
IF($C132+7&lt;=$D132,IF(MONTH(INDEX(Mom_s_Date,$C132+7))=R$1,INDEX(Mom_s_Date,$C132+7),""),"")&amp;
IF($C132+8&lt;=$D132,IF(MONTH(INDEX(Mom_s_Date,$C132+8))=R$1,INDEX(Mom_s_Date,$C132+8),""),"")&amp;
IF($C132+9&lt;=$D132,IF(MONTH(INDEX(Mom_s_Date,$C132+9))=R$1,INDEX(Mom_s_Date,$C132+9),""),"")&amp;
IF($C132+10&lt;=$D132,IF(MONTH(INDEX(Mom_s_Date,$C132+10))=R$1,INDEX(Mom_s_Date,$C132+10),""),"")&amp;
IF($C132+11&lt;=$D132,IF(MONTH(INDEX(Mom_s_Date,$C132+11))=R$1,INDEX(Mom_s_Date,$C132+11),""),""),IF(MONTH($A132)=R$1,$A132,""))</f>
        <v/>
      </c>
    </row>
    <row r="133" spans="1:18" x14ac:dyDescent="0.35">
      <c r="A133" s="4">
        <f>INDEX(Dad_s_Date,MATCH(F130,Dad_Year,0))</f>
        <v>56911</v>
      </c>
      <c r="B133" s="4">
        <f>INDEX(Dad_s_Date,MATCH(F130,Dad_Year,1))</f>
        <v>56911</v>
      </c>
      <c r="C133" s="5">
        <f>MATCH(A133,Dad_s_Date,0)</f>
        <v>33</v>
      </c>
      <c r="D133" s="5">
        <f>MATCH(B133,Dad_s_Date,0)</f>
        <v>33</v>
      </c>
      <c r="E133" s="5" t="str">
        <f t="shared" si="2"/>
        <v/>
      </c>
      <c r="F133" s="6" t="s">
        <v>2</v>
      </c>
      <c r="G133" s="19" t="str" cm="1">
        <f t="array" ref="G133">IF($E133="Yes",IF($C133&lt;=$D133,IF(MONTH(INDEX(Dad_s_Date,$C133))=G$1,INDEX(Dad_s_Date,$C133),""),"")&amp;
IF($C133+1&lt;=$D133,IF(MONTH(INDEX(Dad_s_Date,$C133+1))=G$1,INDEX(Dad_s_Date,$C133+1),""),"")&amp;
IF($C133+2&lt;=$D133,IF(MONTH(INDEX(Dad_s_Date,$C133+2))=G$1,INDEX(Dad_s_Date,$C133+2),""),"")&amp;
IF($C133+3&lt;=$D133,IF(MONTH(INDEX(Dad_s_Date,$C133+3))=G$1,INDEX(Dad_s_Date,$C133+3),""),"")&amp;
IF($C133+4&lt;=$D133,IF(MONTH(INDEX(Dad_s_Date,$C133+4))=G$1,INDEX(Dad_s_Date,$C133+4),""),"")&amp;
IF($C133+5&lt;=$D133,IF(MONTH(INDEX(Dad_s_Date,$C133+5))=G$1,INDEX(Dad_s_Date,$C133+5),""),"")&amp;
IF($C133+6&lt;=$D133,IF(MONTH(INDEX(Dad_s_Date,$C133+6))=G$1,INDEX(Dad_s_Date,$C133+6),""),"")&amp;
IF($C133+7&lt;=$D133,IF(MONTH(INDEX(Dad_s_Date,$C133+7))=G$1,INDEX(Dad_s_Date,$C133+7),""),"")&amp;
IF($C133+8&lt;=$D133,IF(MONTH(INDEX(Dad_s_Date,$C133+8))=G$1,INDEX(Dad_s_Date,$C133+8),""),"")&amp;
IF($C133+9&lt;=$D133,IF(MONTH(INDEX(Dad_s_Date,$C133+9))=G$1,INDEX(Dad_s_Date,$C133+9),""),"")&amp;
IF($C133+10&lt;=$D133,IF(MONTH(INDEX(Dad_s_Date,$C133+10))=G$1,INDEX(Dad_s_Date,$C133+10),""),"")&amp;
IF($C133+11&lt;=$D133,IF(MONTH(INDEX(Dad_s_Date,$C133+11))=G$1,INDEX(Dad_s_Date,$C133+11),""),""),IF(MONTH($A133)=G$1,$A133,""))</f>
        <v/>
      </c>
      <c r="H133" s="16" t="str" cm="1">
        <f t="array" ref="H133">IF($E133="Yes",IF($C133&lt;=$D133,IF(MONTH(INDEX(Dad_s_Date,$C133))=H$1,INDEX(Dad_s_Date,$C133),""),"")&amp;
IF($C133+1&lt;=$D133,IF(MONTH(INDEX(Dad_s_Date,$C133+1))=H$1,INDEX(Dad_s_Date,$C133+1),""),"")&amp;
IF($C133+2&lt;=$D133,IF(MONTH(INDEX(Dad_s_Date,$C133+2))=H$1,INDEX(Dad_s_Date,$C133+2),""),"")&amp;
IF($C133+3&lt;=$D133,IF(MONTH(INDEX(Dad_s_Date,$C133+3))=H$1,INDEX(Dad_s_Date,$C133+3),""),"")&amp;
IF($C133+4&lt;=$D133,IF(MONTH(INDEX(Dad_s_Date,$C133+4))=H$1,INDEX(Dad_s_Date,$C133+4),""),"")&amp;
IF($C133+5&lt;=$D133,IF(MONTH(INDEX(Dad_s_Date,$C133+5))=H$1,INDEX(Dad_s_Date,$C133+5),""),"")&amp;
IF($C133+6&lt;=$D133,IF(MONTH(INDEX(Dad_s_Date,$C133+6))=H$1,INDEX(Dad_s_Date,$C133+6),""),"")&amp;
IF($C133+7&lt;=$D133,IF(MONTH(INDEX(Dad_s_Date,$C133+7))=H$1,INDEX(Dad_s_Date,$C133+7),""),"")&amp;
IF($C133+8&lt;=$D133,IF(MONTH(INDEX(Dad_s_Date,$C133+8))=H$1,INDEX(Dad_s_Date,$C133+8),""),"")&amp;
IF($C133+9&lt;=$D133,IF(MONTH(INDEX(Dad_s_Date,$C133+9))=H$1,INDEX(Dad_s_Date,$C133+9),""),"")&amp;
IF($C133+10&lt;=$D133,IF(MONTH(INDEX(Dad_s_Date,$C133+10))=H$1,INDEX(Dad_s_Date,$C133+10),""),"")&amp;
IF($C133+11&lt;=$D133,IF(MONTH(INDEX(Dad_s_Date,$C133+11))=H$1,INDEX(Dad_s_Date,$C133+11),""),""),IF(MONTH($A133)=H$1,$A133,""))</f>
        <v/>
      </c>
      <c r="I133" s="16" t="str" cm="1">
        <f t="array" ref="I133">IF($E133="Yes",IF($C133&lt;=$D133,IF(MONTH(INDEX(Dad_s_Date,$C133))=I$1,INDEX(Dad_s_Date,$C133),""),"")&amp;
IF($C133+1&lt;=$D133,IF(MONTH(INDEX(Dad_s_Date,$C133+1))=I$1,INDEX(Dad_s_Date,$C133+1),""),"")&amp;
IF($C133+2&lt;=$D133,IF(MONTH(INDEX(Dad_s_Date,$C133+2))=I$1,INDEX(Dad_s_Date,$C133+2),""),"")&amp;
IF($C133+3&lt;=$D133,IF(MONTH(INDEX(Dad_s_Date,$C133+3))=I$1,INDEX(Dad_s_Date,$C133+3),""),"")&amp;
IF($C133+4&lt;=$D133,IF(MONTH(INDEX(Dad_s_Date,$C133+4))=I$1,INDEX(Dad_s_Date,$C133+4),""),"")&amp;
IF($C133+5&lt;=$D133,IF(MONTH(INDEX(Dad_s_Date,$C133+5))=I$1,INDEX(Dad_s_Date,$C133+5),""),"")&amp;
IF($C133+6&lt;=$D133,IF(MONTH(INDEX(Dad_s_Date,$C133+6))=I$1,INDEX(Dad_s_Date,$C133+6),""),"")&amp;
IF($C133+7&lt;=$D133,IF(MONTH(INDEX(Dad_s_Date,$C133+7))=I$1,INDEX(Dad_s_Date,$C133+7),""),"")&amp;
IF($C133+8&lt;=$D133,IF(MONTH(INDEX(Dad_s_Date,$C133+8))=I$1,INDEX(Dad_s_Date,$C133+8),""),"")&amp;
IF($C133+9&lt;=$D133,IF(MONTH(INDEX(Dad_s_Date,$C133+9))=I$1,INDEX(Dad_s_Date,$C133+9),""),"")&amp;
IF($C133+10&lt;=$D133,IF(MONTH(INDEX(Dad_s_Date,$C133+10))=I$1,INDEX(Dad_s_Date,$C133+10),""),"")&amp;
IF($C133+11&lt;=$D133,IF(MONTH(INDEX(Dad_s_Date,$C133+11))=I$1,INDEX(Dad_s_Date,$C133+11),""),""),IF(MONTH($A133)=I$1,$A133,""))</f>
        <v/>
      </c>
      <c r="J133" s="16" t="str" cm="1">
        <f t="array" ref="J133">IF($E133="Yes",IF($C133&lt;=$D133,IF(MONTH(INDEX(Dad_s_Date,$C133))=J$1,INDEX(Dad_s_Date,$C133),""),"")&amp;
IF($C133+1&lt;=$D133,IF(MONTH(INDEX(Dad_s_Date,$C133+1))=J$1,INDEX(Dad_s_Date,$C133+1),""),"")&amp;
IF($C133+2&lt;=$D133,IF(MONTH(INDEX(Dad_s_Date,$C133+2))=J$1,INDEX(Dad_s_Date,$C133+2),""),"")&amp;
IF($C133+3&lt;=$D133,IF(MONTH(INDEX(Dad_s_Date,$C133+3))=J$1,INDEX(Dad_s_Date,$C133+3),""),"")&amp;
IF($C133+4&lt;=$D133,IF(MONTH(INDEX(Dad_s_Date,$C133+4))=J$1,INDEX(Dad_s_Date,$C133+4),""),"")&amp;
IF($C133+5&lt;=$D133,IF(MONTH(INDEX(Dad_s_Date,$C133+5))=J$1,INDEX(Dad_s_Date,$C133+5),""),"")&amp;
IF($C133+6&lt;=$D133,IF(MONTH(INDEX(Dad_s_Date,$C133+6))=J$1,INDEX(Dad_s_Date,$C133+6),""),"")&amp;
IF($C133+7&lt;=$D133,IF(MONTH(INDEX(Dad_s_Date,$C133+7))=J$1,INDEX(Dad_s_Date,$C133+7),""),"")&amp;
IF($C133+8&lt;=$D133,IF(MONTH(INDEX(Dad_s_Date,$C133+8))=J$1,INDEX(Dad_s_Date,$C133+8),""),"")&amp;
IF($C133+9&lt;=$D133,IF(MONTH(INDEX(Dad_s_Date,$C133+9))=J$1,INDEX(Dad_s_Date,$C133+9),""),"")&amp;
IF($C133+10&lt;=$D133,IF(MONTH(INDEX(Dad_s_Date,$C133+10))=J$1,INDEX(Dad_s_Date,$C133+10),""),"")&amp;
IF($C133+11&lt;=$D133,IF(MONTH(INDEX(Dad_s_Date,$C133+11))=J$1,INDEX(Dad_s_Date,$C133+11),""),""),IF(MONTH($A133)=J$1,$A133,""))</f>
        <v/>
      </c>
      <c r="K133" s="16" t="str" cm="1">
        <f t="array" ref="K133">IF($E133="Yes",IF($C133&lt;=$D133,IF(MONTH(INDEX(Dad_s_Date,$C133))=K$1,INDEX(Dad_s_Date,$C133),""),"")&amp;
IF($C133+1&lt;=$D133,IF(MONTH(INDEX(Dad_s_Date,$C133+1))=K$1,INDEX(Dad_s_Date,$C133+1),""),"")&amp;
IF($C133+2&lt;=$D133,IF(MONTH(INDEX(Dad_s_Date,$C133+2))=K$1,INDEX(Dad_s_Date,$C133+2),""),"")&amp;
IF($C133+3&lt;=$D133,IF(MONTH(INDEX(Dad_s_Date,$C133+3))=K$1,INDEX(Dad_s_Date,$C133+3),""),"")&amp;
IF($C133+4&lt;=$D133,IF(MONTH(INDEX(Dad_s_Date,$C133+4))=K$1,INDEX(Dad_s_Date,$C133+4),""),"")&amp;
IF($C133+5&lt;=$D133,IF(MONTH(INDEX(Dad_s_Date,$C133+5))=K$1,INDEX(Dad_s_Date,$C133+5),""),"")&amp;
IF($C133+6&lt;=$D133,IF(MONTH(INDEX(Dad_s_Date,$C133+6))=K$1,INDEX(Dad_s_Date,$C133+6),""),"")&amp;
IF($C133+7&lt;=$D133,IF(MONTH(INDEX(Dad_s_Date,$C133+7))=K$1,INDEX(Dad_s_Date,$C133+7),""),"")&amp;
IF($C133+8&lt;=$D133,IF(MONTH(INDEX(Dad_s_Date,$C133+8))=K$1,INDEX(Dad_s_Date,$C133+8),""),"")&amp;
IF($C133+9&lt;=$D133,IF(MONTH(INDEX(Dad_s_Date,$C133+9))=K$1,INDEX(Dad_s_Date,$C133+9),""),"")&amp;
IF($C133+10&lt;=$D133,IF(MONTH(INDEX(Dad_s_Date,$C133+10))=K$1,INDEX(Dad_s_Date,$C133+10),""),"")&amp;
IF($C133+11&lt;=$D133,IF(MONTH(INDEX(Dad_s_Date,$C133+11))=K$1,INDEX(Dad_s_Date,$C133+11),""),""),IF(MONTH($A133)=K$1,$A133,""))</f>
        <v/>
      </c>
      <c r="L133" s="16" t="str" cm="1">
        <f t="array" ref="L133">IF($E133="Yes",IF($C133&lt;=$D133,IF(MONTH(INDEX(Dad_s_Date,$C133))=L$1,INDEX(Dad_s_Date,$C133),""),"")&amp;
IF($C133+1&lt;=$D133,IF(MONTH(INDEX(Dad_s_Date,$C133+1))=L$1,INDEX(Dad_s_Date,$C133+1),""),"")&amp;
IF($C133+2&lt;=$D133,IF(MONTH(INDEX(Dad_s_Date,$C133+2))=L$1,INDEX(Dad_s_Date,$C133+2),""),"")&amp;
IF($C133+3&lt;=$D133,IF(MONTH(INDEX(Dad_s_Date,$C133+3))=L$1,INDEX(Dad_s_Date,$C133+3),""),"")&amp;
IF($C133+4&lt;=$D133,IF(MONTH(INDEX(Dad_s_Date,$C133+4))=L$1,INDEX(Dad_s_Date,$C133+4),""),"")&amp;
IF($C133+5&lt;=$D133,IF(MONTH(INDEX(Dad_s_Date,$C133+5))=L$1,INDEX(Dad_s_Date,$C133+5),""),"")&amp;
IF($C133+6&lt;=$D133,IF(MONTH(INDEX(Dad_s_Date,$C133+6))=L$1,INDEX(Dad_s_Date,$C133+6),""),"")&amp;
IF($C133+7&lt;=$D133,IF(MONTH(INDEX(Dad_s_Date,$C133+7))=L$1,INDEX(Dad_s_Date,$C133+7),""),"")&amp;
IF($C133+8&lt;=$D133,IF(MONTH(INDEX(Dad_s_Date,$C133+8))=L$1,INDEX(Dad_s_Date,$C133+8),""),"")&amp;
IF($C133+9&lt;=$D133,IF(MONTH(INDEX(Dad_s_Date,$C133+9))=L$1,INDEX(Dad_s_Date,$C133+9),""),"")&amp;
IF($C133+10&lt;=$D133,IF(MONTH(INDEX(Dad_s_Date,$C133+10))=L$1,INDEX(Dad_s_Date,$C133+10),""),"")&amp;
IF($C133+11&lt;=$D133,IF(MONTH(INDEX(Dad_s_Date,$C133+11))=L$1,INDEX(Dad_s_Date,$C133+11),""),""),IF(MONTH($A133)=L$1,$A133,""))</f>
        <v/>
      </c>
      <c r="M133" s="16" t="str" cm="1">
        <f t="array" ref="M133">IF($E133="Yes",IF($C133&lt;=$D133,IF(MONTH(INDEX(Dad_s_Date,$C133))=M$1,INDEX(Dad_s_Date,$C133),""),"")&amp;
IF($C133+1&lt;=$D133,IF(MONTH(INDEX(Dad_s_Date,$C133+1))=M$1,INDEX(Dad_s_Date,$C133+1),""),"")&amp;
IF($C133+2&lt;=$D133,IF(MONTH(INDEX(Dad_s_Date,$C133+2))=M$1,INDEX(Dad_s_Date,$C133+2),""),"")&amp;
IF($C133+3&lt;=$D133,IF(MONTH(INDEX(Dad_s_Date,$C133+3))=M$1,INDEX(Dad_s_Date,$C133+3),""),"")&amp;
IF($C133+4&lt;=$D133,IF(MONTH(INDEX(Dad_s_Date,$C133+4))=M$1,INDEX(Dad_s_Date,$C133+4),""),"")&amp;
IF($C133+5&lt;=$D133,IF(MONTH(INDEX(Dad_s_Date,$C133+5))=M$1,INDEX(Dad_s_Date,$C133+5),""),"")&amp;
IF($C133+6&lt;=$D133,IF(MONTH(INDEX(Dad_s_Date,$C133+6))=M$1,INDEX(Dad_s_Date,$C133+6),""),"")&amp;
IF($C133+7&lt;=$D133,IF(MONTH(INDEX(Dad_s_Date,$C133+7))=M$1,INDEX(Dad_s_Date,$C133+7),""),"")&amp;
IF($C133+8&lt;=$D133,IF(MONTH(INDEX(Dad_s_Date,$C133+8))=M$1,INDEX(Dad_s_Date,$C133+8),""),"")&amp;
IF($C133+9&lt;=$D133,IF(MONTH(INDEX(Dad_s_Date,$C133+9))=M$1,INDEX(Dad_s_Date,$C133+9),""),"")&amp;
IF($C133+10&lt;=$D133,IF(MONTH(INDEX(Dad_s_Date,$C133+10))=M$1,INDEX(Dad_s_Date,$C133+10),""),"")&amp;
IF($C133+11&lt;=$D133,IF(MONTH(INDEX(Dad_s_Date,$C133+11))=M$1,INDEX(Dad_s_Date,$C133+11),""),""),IF(MONTH($A133)=M$1,$A133,""))</f>
        <v/>
      </c>
      <c r="N133" s="16" t="str" cm="1">
        <f t="array" ref="N133">IF($E133="Yes",IF($C133&lt;=$D133,IF(MONTH(INDEX(Dad_s_Date,$C133))=N$1,INDEX(Dad_s_Date,$C133),""),"")&amp;
IF($C133+1&lt;=$D133,IF(MONTH(INDEX(Dad_s_Date,$C133+1))=N$1,INDEX(Dad_s_Date,$C133+1),""),"")&amp;
IF($C133+2&lt;=$D133,IF(MONTH(INDEX(Dad_s_Date,$C133+2))=N$1,INDEX(Dad_s_Date,$C133+2),""),"")&amp;
IF($C133+3&lt;=$D133,IF(MONTH(INDEX(Dad_s_Date,$C133+3))=N$1,INDEX(Dad_s_Date,$C133+3),""),"")&amp;
IF($C133+4&lt;=$D133,IF(MONTH(INDEX(Dad_s_Date,$C133+4))=N$1,INDEX(Dad_s_Date,$C133+4),""),"")&amp;
IF($C133+5&lt;=$D133,IF(MONTH(INDEX(Dad_s_Date,$C133+5))=N$1,INDEX(Dad_s_Date,$C133+5),""),"")&amp;
IF($C133+6&lt;=$D133,IF(MONTH(INDEX(Dad_s_Date,$C133+6))=N$1,INDEX(Dad_s_Date,$C133+6),""),"")&amp;
IF($C133+7&lt;=$D133,IF(MONTH(INDEX(Dad_s_Date,$C133+7))=N$1,INDEX(Dad_s_Date,$C133+7),""),"")&amp;
IF($C133+8&lt;=$D133,IF(MONTH(INDEX(Dad_s_Date,$C133+8))=N$1,INDEX(Dad_s_Date,$C133+8),""),"")&amp;
IF($C133+9&lt;=$D133,IF(MONTH(INDEX(Dad_s_Date,$C133+9))=N$1,INDEX(Dad_s_Date,$C133+9),""),"")&amp;
IF($C133+10&lt;=$D133,IF(MONTH(INDEX(Dad_s_Date,$C133+10))=N$1,INDEX(Dad_s_Date,$C133+10),""),"")&amp;
IF($C133+11&lt;=$D133,IF(MONTH(INDEX(Dad_s_Date,$C133+11))=N$1,INDEX(Dad_s_Date,$C133+11),""),""),IF(MONTH($A133)=N$1,$A133,""))</f>
        <v/>
      </c>
      <c r="O133" s="16" t="str" cm="1">
        <f t="array" ref="O133">IF($E133="Yes",IF($C133&lt;=$D133,IF(MONTH(INDEX(Dad_s_Date,$C133))=O$1,INDEX(Dad_s_Date,$C133),""),"")&amp;
IF($C133+1&lt;=$D133,IF(MONTH(INDEX(Dad_s_Date,$C133+1))=O$1,INDEX(Dad_s_Date,$C133+1),""),"")&amp;
IF($C133+2&lt;=$D133,IF(MONTH(INDEX(Dad_s_Date,$C133+2))=O$1,INDEX(Dad_s_Date,$C133+2),""),"")&amp;
IF($C133+3&lt;=$D133,IF(MONTH(INDEX(Dad_s_Date,$C133+3))=O$1,INDEX(Dad_s_Date,$C133+3),""),"")&amp;
IF($C133+4&lt;=$D133,IF(MONTH(INDEX(Dad_s_Date,$C133+4))=O$1,INDEX(Dad_s_Date,$C133+4),""),"")&amp;
IF($C133+5&lt;=$D133,IF(MONTH(INDEX(Dad_s_Date,$C133+5))=O$1,INDEX(Dad_s_Date,$C133+5),""),"")&amp;
IF($C133+6&lt;=$D133,IF(MONTH(INDEX(Dad_s_Date,$C133+6))=O$1,INDEX(Dad_s_Date,$C133+6),""),"")&amp;
IF($C133+7&lt;=$D133,IF(MONTH(INDEX(Dad_s_Date,$C133+7))=O$1,INDEX(Dad_s_Date,$C133+7),""),"")&amp;
IF($C133+8&lt;=$D133,IF(MONTH(INDEX(Dad_s_Date,$C133+8))=O$1,INDEX(Dad_s_Date,$C133+8),""),"")&amp;
IF($C133+9&lt;=$D133,IF(MONTH(INDEX(Dad_s_Date,$C133+9))=O$1,INDEX(Dad_s_Date,$C133+9),""),"")&amp;
IF($C133+10&lt;=$D133,IF(MONTH(INDEX(Dad_s_Date,$C133+10))=O$1,INDEX(Dad_s_Date,$C133+10),""),"")&amp;
IF($C133+11&lt;=$D133,IF(MONTH(INDEX(Dad_s_Date,$C133+11))=O$1,INDEX(Dad_s_Date,$C133+11),""),""),IF(MONTH($A133)=O$1,$A133,""))</f>
        <v/>
      </c>
      <c r="P133" s="16" cm="1">
        <f t="array" ref="P133">IF($E133="Yes",IF($C133&lt;=$D133,IF(MONTH(INDEX(Dad_s_Date,$C133))=P$1,INDEX(Dad_s_Date,$C133),""),"")&amp;
IF($C133+1&lt;=$D133,IF(MONTH(INDEX(Dad_s_Date,$C133+1))=P$1,INDEX(Dad_s_Date,$C133+1),""),"")&amp;
IF($C133+2&lt;=$D133,IF(MONTH(INDEX(Dad_s_Date,$C133+2))=P$1,INDEX(Dad_s_Date,$C133+2),""),"")&amp;
IF($C133+3&lt;=$D133,IF(MONTH(INDEX(Dad_s_Date,$C133+3))=P$1,INDEX(Dad_s_Date,$C133+3),""),"")&amp;
IF($C133+4&lt;=$D133,IF(MONTH(INDEX(Dad_s_Date,$C133+4))=P$1,INDEX(Dad_s_Date,$C133+4),""),"")&amp;
IF($C133+5&lt;=$D133,IF(MONTH(INDEX(Dad_s_Date,$C133+5))=P$1,INDEX(Dad_s_Date,$C133+5),""),"")&amp;
IF($C133+6&lt;=$D133,IF(MONTH(INDEX(Dad_s_Date,$C133+6))=P$1,INDEX(Dad_s_Date,$C133+6),""),"")&amp;
IF($C133+7&lt;=$D133,IF(MONTH(INDEX(Dad_s_Date,$C133+7))=P$1,INDEX(Dad_s_Date,$C133+7),""),"")&amp;
IF($C133+8&lt;=$D133,IF(MONTH(INDEX(Dad_s_Date,$C133+8))=P$1,INDEX(Dad_s_Date,$C133+8),""),"")&amp;
IF($C133+9&lt;=$D133,IF(MONTH(INDEX(Dad_s_Date,$C133+9))=P$1,INDEX(Dad_s_Date,$C133+9),""),"")&amp;
IF($C133+10&lt;=$D133,IF(MONTH(INDEX(Dad_s_Date,$C133+10))=P$1,INDEX(Dad_s_Date,$C133+10),""),"")&amp;
IF($C133+11&lt;=$D133,IF(MONTH(INDEX(Dad_s_Date,$C133+11))=P$1,INDEX(Dad_s_Date,$C133+11),""),""),IF(MONTH($A133)=P$1,$A133,""))</f>
        <v>56911</v>
      </c>
      <c r="Q133" s="16" t="str" cm="1">
        <f t="array" ref="Q133">IF($E133="Yes",IF($C133&lt;=$D133,IF(MONTH(INDEX(Dad_s_Date,$C133))=Q$1,INDEX(Dad_s_Date,$C133),""),"")&amp;
IF($C133+1&lt;=$D133,IF(MONTH(INDEX(Dad_s_Date,$C133+1))=Q$1,INDEX(Dad_s_Date,$C133+1),""),"")&amp;
IF($C133+2&lt;=$D133,IF(MONTH(INDEX(Dad_s_Date,$C133+2))=Q$1,INDEX(Dad_s_Date,$C133+2),""),"")&amp;
IF($C133+3&lt;=$D133,IF(MONTH(INDEX(Dad_s_Date,$C133+3))=Q$1,INDEX(Dad_s_Date,$C133+3),""),"")&amp;
IF($C133+4&lt;=$D133,IF(MONTH(INDEX(Dad_s_Date,$C133+4))=Q$1,INDEX(Dad_s_Date,$C133+4),""),"")&amp;
IF($C133+5&lt;=$D133,IF(MONTH(INDEX(Dad_s_Date,$C133+5))=Q$1,INDEX(Dad_s_Date,$C133+5),""),"")&amp;
IF($C133+6&lt;=$D133,IF(MONTH(INDEX(Dad_s_Date,$C133+6))=Q$1,INDEX(Dad_s_Date,$C133+6),""),"")&amp;
IF($C133+7&lt;=$D133,IF(MONTH(INDEX(Dad_s_Date,$C133+7))=Q$1,INDEX(Dad_s_Date,$C133+7),""),"")&amp;
IF($C133+8&lt;=$D133,IF(MONTH(INDEX(Dad_s_Date,$C133+8))=Q$1,INDEX(Dad_s_Date,$C133+8),""),"")&amp;
IF($C133+9&lt;=$D133,IF(MONTH(INDEX(Dad_s_Date,$C133+9))=Q$1,INDEX(Dad_s_Date,$C133+9),""),"")&amp;
IF($C133+10&lt;=$D133,IF(MONTH(INDEX(Dad_s_Date,$C133+10))=Q$1,INDEX(Dad_s_Date,$C133+10),""),"")&amp;
IF($C133+11&lt;=$D133,IF(MONTH(INDEX(Dad_s_Date,$C133+11))=Q$1,INDEX(Dad_s_Date,$C133+11),""),""),IF(MONTH($A133)=Q$1,$A133,""))</f>
        <v/>
      </c>
      <c r="R133" s="17" t="str" cm="1">
        <f t="array" ref="R133">IF($E133="Yes",IF($C133&lt;=$D133,IF(MONTH(INDEX(Dad_s_Date,$C133))=R$1,INDEX(Dad_s_Date,$C133),""),"")&amp;
IF($C133+1&lt;=$D133,IF(MONTH(INDEX(Dad_s_Date,$C133+1))=R$1,INDEX(Dad_s_Date,$C133+1),""),"")&amp;
IF($C133+2&lt;=$D133,IF(MONTH(INDEX(Dad_s_Date,$C133+2))=R$1,INDEX(Dad_s_Date,$C133+2),""),"")&amp;
IF($C133+3&lt;=$D133,IF(MONTH(INDEX(Dad_s_Date,$C133+3))=R$1,INDEX(Dad_s_Date,$C133+3),""),"")&amp;
IF($C133+4&lt;=$D133,IF(MONTH(INDEX(Dad_s_Date,$C133+4))=R$1,INDEX(Dad_s_Date,$C133+4),""),"")&amp;
IF($C133+5&lt;=$D133,IF(MONTH(INDEX(Dad_s_Date,$C133+5))=R$1,INDEX(Dad_s_Date,$C133+5),""),"")&amp;
IF($C133+6&lt;=$D133,IF(MONTH(INDEX(Dad_s_Date,$C133+6))=R$1,INDEX(Dad_s_Date,$C133+6),""),"")&amp;
IF($C133+7&lt;=$D133,IF(MONTH(INDEX(Dad_s_Date,$C133+7))=R$1,INDEX(Dad_s_Date,$C133+7),""),"")&amp;
IF($C133+8&lt;=$D133,IF(MONTH(INDEX(Dad_s_Date,$C133+8))=R$1,INDEX(Dad_s_Date,$C133+8),""),"")&amp;
IF($C133+9&lt;=$D133,IF(MONTH(INDEX(Dad_s_Date,$C133+9))=R$1,INDEX(Dad_s_Date,$C133+9),""),"")&amp;
IF($C133+10&lt;=$D133,IF(MONTH(INDEX(Dad_s_Date,$C133+10))=R$1,INDEX(Dad_s_Date,$C133+10),""),"")&amp;
IF($C133+11&lt;=$D133,IF(MONTH(INDEX(Dad_s_Date,$C133+11))=R$1,INDEX(Dad_s_Date,$C133+11),""),""),IF(MONTH($A133)=R$1,$A133,""))</f>
        <v/>
      </c>
    </row>
    <row r="134" spans="1:18" x14ac:dyDescent="0.35">
      <c r="E134" s="5" t="str">
        <f t="shared" si="2"/>
        <v/>
      </c>
      <c r="F134" s="6">
        <v>2056</v>
      </c>
      <c r="G134" s="21" t="s">
        <v>5</v>
      </c>
      <c r="H134" s="21" t="s">
        <v>6</v>
      </c>
      <c r="I134" s="21" t="s">
        <v>7</v>
      </c>
      <c r="J134" s="21" t="s">
        <v>8</v>
      </c>
      <c r="K134" s="21" t="s">
        <v>9</v>
      </c>
      <c r="L134" s="21" t="s">
        <v>10</v>
      </c>
      <c r="M134" s="21" t="s">
        <v>16</v>
      </c>
      <c r="N134" s="21" t="s">
        <v>11</v>
      </c>
      <c r="O134" s="21" t="s">
        <v>12</v>
      </c>
      <c r="P134" s="21" t="s">
        <v>13</v>
      </c>
      <c r="Q134" s="21" t="s">
        <v>14</v>
      </c>
      <c r="R134" s="21" t="s">
        <v>15</v>
      </c>
    </row>
    <row r="135" spans="1:18" x14ac:dyDescent="0.35">
      <c r="A135" s="4">
        <f>INDEX(My_Date,MATCH(F134,My_Year,0))</f>
        <v>57021</v>
      </c>
      <c r="B135" s="4">
        <f>INDEX(My_Date,MATCH(F134,My_Year,1))</f>
        <v>57021</v>
      </c>
      <c r="C135" s="5">
        <f>MATCH(A135,My_Date,0)</f>
        <v>36</v>
      </c>
      <c r="D135" s="5">
        <f>MATCH(B135,My_Date,0)</f>
        <v>36</v>
      </c>
      <c r="E135" s="5" t="str">
        <f t="shared" si="2"/>
        <v/>
      </c>
      <c r="F135" s="6" t="s">
        <v>0</v>
      </c>
      <c r="G135" s="22" t="str" cm="1">
        <f t="array" ref="G135">IF($E135="Yes",IF($C135&lt;=$D135,IF(MONTH(INDEX(My_Date,$C135))=G$1,INDEX(My_Date,$C135),""),"")&amp;
IF($C135+1&lt;=$D135,IF(MONTH(INDEX(My_Date,$C135+1))=G$1,INDEX(My_Date,$C135+1),""),"")&amp;
IF($C135+2&lt;=$D135,IF(MONTH(INDEX(My_Date,$C135+2))=G$1,INDEX(My_Date,$C135+2),""),"")&amp;
IF($C135+3&lt;=$D135,IF(MONTH(INDEX(My_Date,$C135+3))=G$1,INDEX(My_Date,$C135+3),""),"")&amp;
IF($C135+4&lt;=$D135,IF(MONTH(INDEX(My_Date,$C135+4))=G$1,INDEX(My_Date,$C135+4),""),"")&amp;
IF($C135+5&lt;=$D135,IF(MONTH(INDEX(My_Date,$C135+5))=G$1,INDEX(My_Date,$C135+5),""),"")&amp;
IF($C135+6&lt;=$D135,IF(MONTH(INDEX(My_Date,$C135+6))=G$1,INDEX(My_Date,$C135+6),""),"")&amp;
IF($C135+7&lt;=$D135,IF(MONTH(INDEX(My_Date,$C135+7))=G$1,INDEX(My_Date,$C135+7),""),"")&amp;
IF($C135+8&lt;=$D135,IF(MONTH(INDEX(My_Date,$C135+8))=G$1,INDEX(My_Date,$C135+8),""),"")&amp;
IF($C135+9&lt;=$D135,IF(MONTH(INDEX(My_Date,$C135+9))=G$1,INDEX(My_Date,$C135+9),""),"")&amp;
IF($C135+10&lt;=$D135,IF(MONTH(INDEX(My_Date,$C135+10))=G$1,INDEX(My_Date,$C135+10),""),"")&amp;
IF($C135+11&lt;=$D135,IF(MONTH(INDEX(My_Date,$C135+11))=G$1,INDEX(My_Date,$C135+11),""),""),IF(MONTH($A135)=G$1,$A135,""))</f>
        <v/>
      </c>
      <c r="H135" s="23" cm="1">
        <f t="array" ref="H135">IF($E135="Yes",IF($C135&lt;=$D135,IF(MONTH(INDEX(My_Date,$C135))=H$1,INDEX(My_Date,$C135),""),"")&amp;
IF($C135+1&lt;=$D135,IF(MONTH(INDEX(My_Date,$C135+1))=H$1,INDEX(My_Date,$C135+1),""),"")&amp;
IF($C135+2&lt;=$D135,IF(MONTH(INDEX(My_Date,$C135+2))=H$1,INDEX(My_Date,$C135+2),""),"")&amp;
IF($C135+3&lt;=$D135,IF(MONTH(INDEX(My_Date,$C135+3))=H$1,INDEX(My_Date,$C135+3),""),"")&amp;
IF($C135+4&lt;=$D135,IF(MONTH(INDEX(My_Date,$C135+4))=H$1,INDEX(My_Date,$C135+4),""),"")&amp;
IF($C135+5&lt;=$D135,IF(MONTH(INDEX(My_Date,$C135+5))=H$1,INDEX(My_Date,$C135+5),""),"")&amp;
IF($C135+6&lt;=$D135,IF(MONTH(INDEX(My_Date,$C135+6))=H$1,INDEX(My_Date,$C135+6),""),"")&amp;
IF($C135+7&lt;=$D135,IF(MONTH(INDEX(My_Date,$C135+7))=H$1,INDEX(My_Date,$C135+7),""),"")&amp;
IF($C135+8&lt;=$D135,IF(MONTH(INDEX(My_Date,$C135+8))=H$1,INDEX(My_Date,$C135+8),""),"")&amp;
IF($C135+9&lt;=$D135,IF(MONTH(INDEX(My_Date,$C135+9))=H$1,INDEX(My_Date,$C135+9),""),"")&amp;
IF($C135+10&lt;=$D135,IF(MONTH(INDEX(My_Date,$C135+10))=H$1,INDEX(My_Date,$C135+10),""),"")&amp;
IF($C135+11&lt;=$D135,IF(MONTH(INDEX(My_Date,$C135+11))=H$1,INDEX(My_Date,$C135+11),""),""),IF(MONTH($A135)=H$1,$A135,""))</f>
        <v>57021</v>
      </c>
      <c r="I135" s="23" t="str" cm="1">
        <f t="array" ref="I135">IF($E135="Yes",IF($C135&lt;=$D135,IF(MONTH(INDEX(My_Date,$C135))=I$1,INDEX(My_Date,$C135),""),"")&amp;
IF($C135+1&lt;=$D135,IF(MONTH(INDEX(My_Date,$C135+1))=I$1,INDEX(My_Date,$C135+1),""),"")&amp;
IF($C135+2&lt;=$D135,IF(MONTH(INDEX(My_Date,$C135+2))=I$1,INDEX(My_Date,$C135+2),""),"")&amp;
IF($C135+3&lt;=$D135,IF(MONTH(INDEX(My_Date,$C135+3))=I$1,INDEX(My_Date,$C135+3),""),"")&amp;
IF($C135+4&lt;=$D135,IF(MONTH(INDEX(My_Date,$C135+4))=I$1,INDEX(My_Date,$C135+4),""),"")&amp;
IF($C135+5&lt;=$D135,IF(MONTH(INDEX(My_Date,$C135+5))=I$1,INDEX(My_Date,$C135+5),""),"")&amp;
IF($C135+6&lt;=$D135,IF(MONTH(INDEX(My_Date,$C135+6))=I$1,INDEX(My_Date,$C135+6),""),"")&amp;
IF($C135+7&lt;=$D135,IF(MONTH(INDEX(My_Date,$C135+7))=I$1,INDEX(My_Date,$C135+7),""),"")&amp;
IF($C135+8&lt;=$D135,IF(MONTH(INDEX(My_Date,$C135+8))=I$1,INDEX(My_Date,$C135+8),""),"")&amp;
IF($C135+9&lt;=$D135,IF(MONTH(INDEX(My_Date,$C135+9))=I$1,INDEX(My_Date,$C135+9),""),"")&amp;
IF($C135+10&lt;=$D135,IF(MONTH(INDEX(My_Date,$C135+10))=I$1,INDEX(My_Date,$C135+10),""),"")&amp;
IF($C135+11&lt;=$D135,IF(MONTH(INDEX(My_Date,$C135+11))=I$1,INDEX(My_Date,$C135+11),""),""),IF(MONTH($A135)=I$1,$A135,""))</f>
        <v/>
      </c>
      <c r="J135" s="23" t="str" cm="1">
        <f t="array" ref="J135">IF($E135="Yes",IF($C135&lt;=$D135,IF(MONTH(INDEX(My_Date,$C135))=J$1,INDEX(My_Date,$C135),""),"")&amp;
IF($C135+1&lt;=$D135,IF(MONTH(INDEX(My_Date,$C135+1))=J$1,INDEX(My_Date,$C135+1),""),"")&amp;
IF($C135+2&lt;=$D135,IF(MONTH(INDEX(My_Date,$C135+2))=J$1,INDEX(My_Date,$C135+2),""),"")&amp;
IF($C135+3&lt;=$D135,IF(MONTH(INDEX(My_Date,$C135+3))=J$1,INDEX(My_Date,$C135+3),""),"")&amp;
IF($C135+4&lt;=$D135,IF(MONTH(INDEX(My_Date,$C135+4))=J$1,INDEX(My_Date,$C135+4),""),"")&amp;
IF($C135+5&lt;=$D135,IF(MONTH(INDEX(My_Date,$C135+5))=J$1,INDEX(My_Date,$C135+5),""),"")&amp;
IF($C135+6&lt;=$D135,IF(MONTH(INDEX(My_Date,$C135+6))=J$1,INDEX(My_Date,$C135+6),""),"")&amp;
IF($C135+7&lt;=$D135,IF(MONTH(INDEX(My_Date,$C135+7))=J$1,INDEX(My_Date,$C135+7),""),"")&amp;
IF($C135+8&lt;=$D135,IF(MONTH(INDEX(My_Date,$C135+8))=J$1,INDEX(My_Date,$C135+8),""),"")&amp;
IF($C135+9&lt;=$D135,IF(MONTH(INDEX(My_Date,$C135+9))=J$1,INDEX(My_Date,$C135+9),""),"")&amp;
IF($C135+10&lt;=$D135,IF(MONTH(INDEX(My_Date,$C135+10))=J$1,INDEX(My_Date,$C135+10),""),"")&amp;
IF($C135+11&lt;=$D135,IF(MONTH(INDEX(My_Date,$C135+11))=J$1,INDEX(My_Date,$C135+11),""),""),IF(MONTH($A135)=J$1,$A135,""))</f>
        <v/>
      </c>
      <c r="K135" s="23" t="str" cm="1">
        <f t="array" ref="K135">IF($E135="Yes",IF($C135&lt;=$D135,IF(MONTH(INDEX(My_Date,$C135))=K$1,INDEX(My_Date,$C135),""),"")&amp;
IF($C135+1&lt;=$D135,IF(MONTH(INDEX(My_Date,$C135+1))=K$1,INDEX(My_Date,$C135+1),""),"")&amp;
IF($C135+2&lt;=$D135,IF(MONTH(INDEX(My_Date,$C135+2))=K$1,INDEX(My_Date,$C135+2),""),"")&amp;
IF($C135+3&lt;=$D135,IF(MONTH(INDEX(My_Date,$C135+3))=K$1,INDEX(My_Date,$C135+3),""),"")&amp;
IF($C135+4&lt;=$D135,IF(MONTH(INDEX(My_Date,$C135+4))=K$1,INDEX(My_Date,$C135+4),""),"")&amp;
IF($C135+5&lt;=$D135,IF(MONTH(INDEX(My_Date,$C135+5))=K$1,INDEX(My_Date,$C135+5),""),"")&amp;
IF($C135+6&lt;=$D135,IF(MONTH(INDEX(My_Date,$C135+6))=K$1,INDEX(My_Date,$C135+6),""),"")&amp;
IF($C135+7&lt;=$D135,IF(MONTH(INDEX(My_Date,$C135+7))=K$1,INDEX(My_Date,$C135+7),""),"")&amp;
IF($C135+8&lt;=$D135,IF(MONTH(INDEX(My_Date,$C135+8))=K$1,INDEX(My_Date,$C135+8),""),"")&amp;
IF($C135+9&lt;=$D135,IF(MONTH(INDEX(My_Date,$C135+9))=K$1,INDEX(My_Date,$C135+9),""),"")&amp;
IF($C135+10&lt;=$D135,IF(MONTH(INDEX(My_Date,$C135+10))=K$1,INDEX(My_Date,$C135+10),""),"")&amp;
IF($C135+11&lt;=$D135,IF(MONTH(INDEX(My_Date,$C135+11))=K$1,INDEX(My_Date,$C135+11),""),""),IF(MONTH($A135)=K$1,$A135,""))</f>
        <v/>
      </c>
      <c r="L135" s="23" t="str" cm="1">
        <f t="array" ref="L135">IF($E135="Yes",IF($C135&lt;=$D135,IF(MONTH(INDEX(My_Date,$C135))=L$1,INDEX(My_Date,$C135),""),"")&amp;
IF($C135+1&lt;=$D135,IF(MONTH(INDEX(My_Date,$C135+1))=L$1,INDEX(My_Date,$C135+1),""),"")&amp;
IF($C135+2&lt;=$D135,IF(MONTH(INDEX(My_Date,$C135+2))=L$1,INDEX(My_Date,$C135+2),""),"")&amp;
IF($C135+3&lt;=$D135,IF(MONTH(INDEX(My_Date,$C135+3))=L$1,INDEX(My_Date,$C135+3),""),"")&amp;
IF($C135+4&lt;=$D135,IF(MONTH(INDEX(My_Date,$C135+4))=L$1,INDEX(My_Date,$C135+4),""),"")&amp;
IF($C135+5&lt;=$D135,IF(MONTH(INDEX(My_Date,$C135+5))=L$1,INDEX(My_Date,$C135+5),""),"")&amp;
IF($C135+6&lt;=$D135,IF(MONTH(INDEX(My_Date,$C135+6))=L$1,INDEX(My_Date,$C135+6),""),"")&amp;
IF($C135+7&lt;=$D135,IF(MONTH(INDEX(My_Date,$C135+7))=L$1,INDEX(My_Date,$C135+7),""),"")&amp;
IF($C135+8&lt;=$D135,IF(MONTH(INDEX(My_Date,$C135+8))=L$1,INDEX(My_Date,$C135+8),""),"")&amp;
IF($C135+9&lt;=$D135,IF(MONTH(INDEX(My_Date,$C135+9))=L$1,INDEX(My_Date,$C135+9),""),"")&amp;
IF($C135+10&lt;=$D135,IF(MONTH(INDEX(My_Date,$C135+10))=L$1,INDEX(My_Date,$C135+10),""),"")&amp;
IF($C135+11&lt;=$D135,IF(MONTH(INDEX(My_Date,$C135+11))=L$1,INDEX(My_Date,$C135+11),""),""),IF(MONTH($A135)=L$1,$A135,""))</f>
        <v/>
      </c>
      <c r="M135" s="23" t="str" cm="1">
        <f t="array" ref="M135">IF($E135="Yes",IF($C135&lt;=$D135,IF(MONTH(INDEX(My_Date,$C135))=M$1,INDEX(My_Date,$C135),""),"")&amp;
IF($C135+1&lt;=$D135,IF(MONTH(INDEX(My_Date,$C135+1))=M$1,INDEX(My_Date,$C135+1),""),"")&amp;
IF($C135+2&lt;=$D135,IF(MONTH(INDEX(My_Date,$C135+2))=M$1,INDEX(My_Date,$C135+2),""),"")&amp;
IF($C135+3&lt;=$D135,IF(MONTH(INDEX(My_Date,$C135+3))=M$1,INDEX(My_Date,$C135+3),""),"")&amp;
IF($C135+4&lt;=$D135,IF(MONTH(INDEX(My_Date,$C135+4))=M$1,INDEX(My_Date,$C135+4),""),"")&amp;
IF($C135+5&lt;=$D135,IF(MONTH(INDEX(My_Date,$C135+5))=M$1,INDEX(My_Date,$C135+5),""),"")&amp;
IF($C135+6&lt;=$D135,IF(MONTH(INDEX(My_Date,$C135+6))=M$1,INDEX(My_Date,$C135+6),""),"")&amp;
IF($C135+7&lt;=$D135,IF(MONTH(INDEX(My_Date,$C135+7))=M$1,INDEX(My_Date,$C135+7),""),"")&amp;
IF($C135+8&lt;=$D135,IF(MONTH(INDEX(My_Date,$C135+8))=M$1,INDEX(My_Date,$C135+8),""),"")&amp;
IF($C135+9&lt;=$D135,IF(MONTH(INDEX(My_Date,$C135+9))=M$1,INDEX(My_Date,$C135+9),""),"")&amp;
IF($C135+10&lt;=$D135,IF(MONTH(INDEX(My_Date,$C135+10))=M$1,INDEX(My_Date,$C135+10),""),"")&amp;
IF($C135+11&lt;=$D135,IF(MONTH(INDEX(My_Date,$C135+11))=M$1,INDEX(My_Date,$C135+11),""),""),IF(MONTH($A135)=M$1,$A135,""))</f>
        <v/>
      </c>
      <c r="N135" s="23" t="str" cm="1">
        <f t="array" ref="N135">IF($E135="Yes",IF($C135&lt;=$D135,IF(MONTH(INDEX(My_Date,$C135))=N$1,INDEX(My_Date,$C135),""),"")&amp;
IF($C135+1&lt;=$D135,IF(MONTH(INDEX(My_Date,$C135+1))=N$1,INDEX(My_Date,$C135+1),""),"")&amp;
IF($C135+2&lt;=$D135,IF(MONTH(INDEX(My_Date,$C135+2))=N$1,INDEX(My_Date,$C135+2),""),"")&amp;
IF($C135+3&lt;=$D135,IF(MONTH(INDEX(My_Date,$C135+3))=N$1,INDEX(My_Date,$C135+3),""),"")&amp;
IF($C135+4&lt;=$D135,IF(MONTH(INDEX(My_Date,$C135+4))=N$1,INDEX(My_Date,$C135+4),""),"")&amp;
IF($C135+5&lt;=$D135,IF(MONTH(INDEX(My_Date,$C135+5))=N$1,INDEX(My_Date,$C135+5),""),"")&amp;
IF($C135+6&lt;=$D135,IF(MONTH(INDEX(My_Date,$C135+6))=N$1,INDEX(My_Date,$C135+6),""),"")&amp;
IF($C135+7&lt;=$D135,IF(MONTH(INDEX(My_Date,$C135+7))=N$1,INDEX(My_Date,$C135+7),""),"")&amp;
IF($C135+8&lt;=$D135,IF(MONTH(INDEX(My_Date,$C135+8))=N$1,INDEX(My_Date,$C135+8),""),"")&amp;
IF($C135+9&lt;=$D135,IF(MONTH(INDEX(My_Date,$C135+9))=N$1,INDEX(My_Date,$C135+9),""),"")&amp;
IF($C135+10&lt;=$D135,IF(MONTH(INDEX(My_Date,$C135+10))=N$1,INDEX(My_Date,$C135+10),""),"")&amp;
IF($C135+11&lt;=$D135,IF(MONTH(INDEX(My_Date,$C135+11))=N$1,INDEX(My_Date,$C135+11),""),""),IF(MONTH($A135)=N$1,$A135,""))</f>
        <v/>
      </c>
      <c r="O135" s="23" t="str" cm="1">
        <f t="array" ref="O135">IF($E135="Yes",IF($C135&lt;=$D135,IF(MONTH(INDEX(My_Date,$C135))=O$1,INDEX(My_Date,$C135),""),"")&amp;
IF($C135+1&lt;=$D135,IF(MONTH(INDEX(My_Date,$C135+1))=O$1,INDEX(My_Date,$C135+1),""),"")&amp;
IF($C135+2&lt;=$D135,IF(MONTH(INDEX(My_Date,$C135+2))=O$1,INDEX(My_Date,$C135+2),""),"")&amp;
IF($C135+3&lt;=$D135,IF(MONTH(INDEX(My_Date,$C135+3))=O$1,INDEX(My_Date,$C135+3),""),"")&amp;
IF($C135+4&lt;=$D135,IF(MONTH(INDEX(My_Date,$C135+4))=O$1,INDEX(My_Date,$C135+4),""),"")&amp;
IF($C135+5&lt;=$D135,IF(MONTH(INDEX(My_Date,$C135+5))=O$1,INDEX(My_Date,$C135+5),""),"")&amp;
IF($C135+6&lt;=$D135,IF(MONTH(INDEX(My_Date,$C135+6))=O$1,INDEX(My_Date,$C135+6),""),"")&amp;
IF($C135+7&lt;=$D135,IF(MONTH(INDEX(My_Date,$C135+7))=O$1,INDEX(My_Date,$C135+7),""),"")&amp;
IF($C135+8&lt;=$D135,IF(MONTH(INDEX(My_Date,$C135+8))=O$1,INDEX(My_Date,$C135+8),""),"")&amp;
IF($C135+9&lt;=$D135,IF(MONTH(INDEX(My_Date,$C135+9))=O$1,INDEX(My_Date,$C135+9),""),"")&amp;
IF($C135+10&lt;=$D135,IF(MONTH(INDEX(My_Date,$C135+10))=O$1,INDEX(My_Date,$C135+10),""),"")&amp;
IF($C135+11&lt;=$D135,IF(MONTH(INDEX(My_Date,$C135+11))=O$1,INDEX(My_Date,$C135+11),""),""),IF(MONTH($A135)=O$1,$A135,""))</f>
        <v/>
      </c>
      <c r="P135" s="23" t="str" cm="1">
        <f t="array" ref="P135">IF($E135="Yes",IF($C135&lt;=$D135,IF(MONTH(INDEX(My_Date,$C135))=P$1,INDEX(My_Date,$C135),""),"")&amp;
IF($C135+1&lt;=$D135,IF(MONTH(INDEX(My_Date,$C135+1))=P$1,INDEX(My_Date,$C135+1),""),"")&amp;
IF($C135+2&lt;=$D135,IF(MONTH(INDEX(My_Date,$C135+2))=P$1,INDEX(My_Date,$C135+2),""),"")&amp;
IF($C135+3&lt;=$D135,IF(MONTH(INDEX(My_Date,$C135+3))=P$1,INDEX(My_Date,$C135+3),""),"")&amp;
IF($C135+4&lt;=$D135,IF(MONTH(INDEX(My_Date,$C135+4))=P$1,INDEX(My_Date,$C135+4),""),"")&amp;
IF($C135+5&lt;=$D135,IF(MONTH(INDEX(My_Date,$C135+5))=P$1,INDEX(My_Date,$C135+5),""),"")&amp;
IF($C135+6&lt;=$D135,IF(MONTH(INDEX(My_Date,$C135+6))=P$1,INDEX(My_Date,$C135+6),""),"")&amp;
IF($C135+7&lt;=$D135,IF(MONTH(INDEX(My_Date,$C135+7))=P$1,INDEX(My_Date,$C135+7),""),"")&amp;
IF($C135+8&lt;=$D135,IF(MONTH(INDEX(My_Date,$C135+8))=P$1,INDEX(My_Date,$C135+8),""),"")&amp;
IF($C135+9&lt;=$D135,IF(MONTH(INDEX(My_Date,$C135+9))=P$1,INDEX(My_Date,$C135+9),""),"")&amp;
IF($C135+10&lt;=$D135,IF(MONTH(INDEX(My_Date,$C135+10))=P$1,INDEX(My_Date,$C135+10),""),"")&amp;
IF($C135+11&lt;=$D135,IF(MONTH(INDEX(My_Date,$C135+11))=P$1,INDEX(My_Date,$C135+11),""),""),IF(MONTH($A135)=P$1,$A135,""))</f>
        <v/>
      </c>
      <c r="Q135" s="23" t="str" cm="1">
        <f t="array" ref="Q135">IF($E135="Yes",IF($C135&lt;=$D135,IF(MONTH(INDEX(My_Date,$C135))=Q$1,INDEX(My_Date,$C135),""),"")&amp;
IF($C135+1&lt;=$D135,IF(MONTH(INDEX(My_Date,$C135+1))=Q$1,INDEX(My_Date,$C135+1),""),"")&amp;
IF($C135+2&lt;=$D135,IF(MONTH(INDEX(My_Date,$C135+2))=Q$1,INDEX(My_Date,$C135+2),""),"")&amp;
IF($C135+3&lt;=$D135,IF(MONTH(INDEX(My_Date,$C135+3))=Q$1,INDEX(My_Date,$C135+3),""),"")&amp;
IF($C135+4&lt;=$D135,IF(MONTH(INDEX(My_Date,$C135+4))=Q$1,INDEX(My_Date,$C135+4),""),"")&amp;
IF($C135+5&lt;=$D135,IF(MONTH(INDEX(My_Date,$C135+5))=Q$1,INDEX(My_Date,$C135+5),""),"")&amp;
IF($C135+6&lt;=$D135,IF(MONTH(INDEX(My_Date,$C135+6))=Q$1,INDEX(My_Date,$C135+6),""),"")&amp;
IF($C135+7&lt;=$D135,IF(MONTH(INDEX(My_Date,$C135+7))=Q$1,INDEX(My_Date,$C135+7),""),"")&amp;
IF($C135+8&lt;=$D135,IF(MONTH(INDEX(My_Date,$C135+8))=Q$1,INDEX(My_Date,$C135+8),""),"")&amp;
IF($C135+9&lt;=$D135,IF(MONTH(INDEX(My_Date,$C135+9))=Q$1,INDEX(My_Date,$C135+9),""),"")&amp;
IF($C135+10&lt;=$D135,IF(MONTH(INDEX(My_Date,$C135+10))=Q$1,INDEX(My_Date,$C135+10),""),"")&amp;
IF($C135+11&lt;=$D135,IF(MONTH(INDEX(My_Date,$C135+11))=Q$1,INDEX(My_Date,$C135+11),""),""),IF(MONTH($A135)=Q$1,$A135,""))</f>
        <v/>
      </c>
      <c r="R135" s="24" t="str" cm="1">
        <f t="array" ref="R135">IF($E135="Yes",IF($C135&lt;=$D135,IF(MONTH(INDEX(My_Date,$C135))=R$1,INDEX(My_Date,$C135),""),"")&amp;
IF($C135+1&lt;=$D135,IF(MONTH(INDEX(My_Date,$C135+1))=R$1,INDEX(My_Date,$C135+1),""),"")&amp;
IF($C135+2&lt;=$D135,IF(MONTH(INDEX(My_Date,$C135+2))=R$1,INDEX(My_Date,$C135+2),""),"")&amp;
IF($C135+3&lt;=$D135,IF(MONTH(INDEX(My_Date,$C135+3))=R$1,INDEX(My_Date,$C135+3),""),"")&amp;
IF($C135+4&lt;=$D135,IF(MONTH(INDEX(My_Date,$C135+4))=R$1,INDEX(My_Date,$C135+4),""),"")&amp;
IF($C135+5&lt;=$D135,IF(MONTH(INDEX(My_Date,$C135+5))=R$1,INDEX(My_Date,$C135+5),""),"")&amp;
IF($C135+6&lt;=$D135,IF(MONTH(INDEX(My_Date,$C135+6))=R$1,INDEX(My_Date,$C135+6),""),"")&amp;
IF($C135+7&lt;=$D135,IF(MONTH(INDEX(My_Date,$C135+7))=R$1,INDEX(My_Date,$C135+7),""),"")&amp;
IF($C135+8&lt;=$D135,IF(MONTH(INDEX(My_Date,$C135+8))=R$1,INDEX(My_Date,$C135+8),""),"")&amp;
IF($C135+9&lt;=$D135,IF(MONTH(INDEX(My_Date,$C135+9))=R$1,INDEX(My_Date,$C135+9),""),"")&amp;
IF($C135+10&lt;=$D135,IF(MONTH(INDEX(My_Date,$C135+10))=R$1,INDEX(My_Date,$C135+10),""),"")&amp;
IF($C135+11&lt;=$D135,IF(MONTH(INDEX(My_Date,$C135+11))=R$1,INDEX(My_Date,$C135+11),""),""),IF(MONTH($A135)=R$1,$A135,""))</f>
        <v/>
      </c>
    </row>
    <row r="136" spans="1:18" x14ac:dyDescent="0.35">
      <c r="A136" s="4">
        <f>INDEX(Mom_s_Date,MATCH(F134,Mom_Year,0))</f>
        <v>56991</v>
      </c>
      <c r="B136" s="4">
        <f>INDEX(Mom_s_Date,MATCH(F134,Mom_Year,1))</f>
        <v>57327</v>
      </c>
      <c r="C136" s="5">
        <f>MATCH(A136,Mom_s_Date,0)</f>
        <v>36</v>
      </c>
      <c r="D136" s="5">
        <f>MATCH(B136,Mom_s_Date,0)</f>
        <v>37</v>
      </c>
      <c r="E136" s="5" t="str">
        <f t="shared" si="2"/>
        <v>Yes</v>
      </c>
      <c r="F136" s="6" t="s">
        <v>1</v>
      </c>
      <c r="G136" s="18" t="str" cm="1">
        <f t="array" ref="G136">IF($E136="Yes",IF($C136&lt;=$D136,IF(MONTH(INDEX(Mom_s_Date,$C136))=G$1,INDEX(Mom_s_Date,$C136),""),"")&amp;
IF($C136+1&lt;=$D136,IF(MONTH(INDEX(Mom_s_Date,$C136+1))=G$1,INDEX(Mom_s_Date,$C136+1),""),"")&amp;
IF($C136+2&lt;=$D136,IF(MONTH(INDEX(Mom_s_Date,$C136+2))=G$1,INDEX(Mom_s_Date,$C136+2),""),"")&amp;
IF($C136+3&lt;=$D136,IF(MONTH(INDEX(Mom_s_Date,$C136+3))=G$1,INDEX(Mom_s_Date,$C136+3),""),"")&amp;
IF($C136+4&lt;=$D136,IF(MONTH(INDEX(Mom_s_Date,$C136+4))=G$1,INDEX(Mom_s_Date,$C136+4),""),"")&amp;
IF($C136+5&lt;=$D136,IF(MONTH(INDEX(Mom_s_Date,$C136+5))=G$1,INDEX(Mom_s_Date,$C136+5),""),"")&amp;
IF($C136+6&lt;=$D136,IF(MONTH(INDEX(Mom_s_Date,$C136+6))=G$1,INDEX(Mom_s_Date,$C136+6),""),"")&amp;
IF($C136+7&lt;=$D136,IF(MONTH(INDEX(Mom_s_Date,$C136+7))=G$1,INDEX(Mom_s_Date,$C136+7),""),"")&amp;
IF($C136+8&lt;=$D136,IF(MONTH(INDEX(Mom_s_Date,$C136+8))=G$1,INDEX(Mom_s_Date,$C136+8),""),"")&amp;
IF($C136+9&lt;=$D136,IF(MONTH(INDEX(Mom_s_Date,$C136+9))=G$1,INDEX(Mom_s_Date,$C136+9),""),"")&amp;
IF($C136+10&lt;=$D136,IF(MONTH(INDEX(Mom_s_Date,$C136+10))=G$1,INDEX(Mom_s_Date,$C136+10),""),"")&amp;
IF($C136+11&lt;=$D136,IF(MONTH(INDEX(Mom_s_Date,$C136+11))=G$1,INDEX(Mom_s_Date,$C136+11),""),""),IF(MONTH($A136)=G$1,$A136,""))</f>
        <v>56991</v>
      </c>
      <c r="H136" s="14" t="str" cm="1">
        <f t="array" ref="H136">IF($E136="Yes",IF($C136&lt;=$D136,IF(MONTH(INDEX(Mom_s_Date,$C136))=H$1,INDEX(Mom_s_Date,$C136),""),"")&amp;
IF($C136+1&lt;=$D136,IF(MONTH(INDEX(Mom_s_Date,$C136+1))=H$1,INDEX(Mom_s_Date,$C136+1),""),"")&amp;
IF($C136+2&lt;=$D136,IF(MONTH(INDEX(Mom_s_Date,$C136+2))=H$1,INDEX(Mom_s_Date,$C136+2),""),"")&amp;
IF($C136+3&lt;=$D136,IF(MONTH(INDEX(Mom_s_Date,$C136+3))=H$1,INDEX(Mom_s_Date,$C136+3),""),"")&amp;
IF($C136+4&lt;=$D136,IF(MONTH(INDEX(Mom_s_Date,$C136+4))=H$1,INDEX(Mom_s_Date,$C136+4),""),"")&amp;
IF($C136+5&lt;=$D136,IF(MONTH(INDEX(Mom_s_Date,$C136+5))=H$1,INDEX(Mom_s_Date,$C136+5),""),"")&amp;
IF($C136+6&lt;=$D136,IF(MONTH(INDEX(Mom_s_Date,$C136+6))=H$1,INDEX(Mom_s_Date,$C136+6),""),"")&amp;
IF($C136+7&lt;=$D136,IF(MONTH(INDEX(Mom_s_Date,$C136+7))=H$1,INDEX(Mom_s_Date,$C136+7),""),"")&amp;
IF($C136+8&lt;=$D136,IF(MONTH(INDEX(Mom_s_Date,$C136+8))=H$1,INDEX(Mom_s_Date,$C136+8),""),"")&amp;
IF($C136+9&lt;=$D136,IF(MONTH(INDEX(Mom_s_Date,$C136+9))=H$1,INDEX(Mom_s_Date,$C136+9),""),"")&amp;
IF($C136+10&lt;=$D136,IF(MONTH(INDEX(Mom_s_Date,$C136+10))=H$1,INDEX(Mom_s_Date,$C136+10),""),"")&amp;
IF($C136+11&lt;=$D136,IF(MONTH(INDEX(Mom_s_Date,$C136+11))=H$1,INDEX(Mom_s_Date,$C136+11),""),""),IF(MONTH($A136)=H$1,$A136,""))</f>
        <v/>
      </c>
      <c r="I136" s="14" t="str" cm="1">
        <f t="array" ref="I136">IF($E136="Yes",IF($C136&lt;=$D136,IF(MONTH(INDEX(Mom_s_Date,$C136))=I$1,INDEX(Mom_s_Date,$C136),""),"")&amp;
IF($C136+1&lt;=$D136,IF(MONTH(INDEX(Mom_s_Date,$C136+1))=I$1,INDEX(Mom_s_Date,$C136+1),""),"")&amp;
IF($C136+2&lt;=$D136,IF(MONTH(INDEX(Mom_s_Date,$C136+2))=I$1,INDEX(Mom_s_Date,$C136+2),""),"")&amp;
IF($C136+3&lt;=$D136,IF(MONTH(INDEX(Mom_s_Date,$C136+3))=I$1,INDEX(Mom_s_Date,$C136+3),""),"")&amp;
IF($C136+4&lt;=$D136,IF(MONTH(INDEX(Mom_s_Date,$C136+4))=I$1,INDEX(Mom_s_Date,$C136+4),""),"")&amp;
IF($C136+5&lt;=$D136,IF(MONTH(INDEX(Mom_s_Date,$C136+5))=I$1,INDEX(Mom_s_Date,$C136+5),""),"")&amp;
IF($C136+6&lt;=$D136,IF(MONTH(INDEX(Mom_s_Date,$C136+6))=I$1,INDEX(Mom_s_Date,$C136+6),""),"")&amp;
IF($C136+7&lt;=$D136,IF(MONTH(INDEX(Mom_s_Date,$C136+7))=I$1,INDEX(Mom_s_Date,$C136+7),""),"")&amp;
IF($C136+8&lt;=$D136,IF(MONTH(INDEX(Mom_s_Date,$C136+8))=I$1,INDEX(Mom_s_Date,$C136+8),""),"")&amp;
IF($C136+9&lt;=$D136,IF(MONTH(INDEX(Mom_s_Date,$C136+9))=I$1,INDEX(Mom_s_Date,$C136+9),""),"")&amp;
IF($C136+10&lt;=$D136,IF(MONTH(INDEX(Mom_s_Date,$C136+10))=I$1,INDEX(Mom_s_Date,$C136+10),""),"")&amp;
IF($C136+11&lt;=$D136,IF(MONTH(INDEX(Mom_s_Date,$C136+11))=I$1,INDEX(Mom_s_Date,$C136+11),""),""),IF(MONTH($A136)=I$1,$A136,""))</f>
        <v/>
      </c>
      <c r="J136" s="14" t="str" cm="1">
        <f t="array" ref="J136">IF($E136="Yes",IF($C136&lt;=$D136,IF(MONTH(INDEX(Mom_s_Date,$C136))=J$1,INDEX(Mom_s_Date,$C136),""),"")&amp;
IF($C136+1&lt;=$D136,IF(MONTH(INDEX(Mom_s_Date,$C136+1))=J$1,INDEX(Mom_s_Date,$C136+1),""),"")&amp;
IF($C136+2&lt;=$D136,IF(MONTH(INDEX(Mom_s_Date,$C136+2))=J$1,INDEX(Mom_s_Date,$C136+2),""),"")&amp;
IF($C136+3&lt;=$D136,IF(MONTH(INDEX(Mom_s_Date,$C136+3))=J$1,INDEX(Mom_s_Date,$C136+3),""),"")&amp;
IF($C136+4&lt;=$D136,IF(MONTH(INDEX(Mom_s_Date,$C136+4))=J$1,INDEX(Mom_s_Date,$C136+4),""),"")&amp;
IF($C136+5&lt;=$D136,IF(MONTH(INDEX(Mom_s_Date,$C136+5))=J$1,INDEX(Mom_s_Date,$C136+5),""),"")&amp;
IF($C136+6&lt;=$D136,IF(MONTH(INDEX(Mom_s_Date,$C136+6))=J$1,INDEX(Mom_s_Date,$C136+6),""),"")&amp;
IF($C136+7&lt;=$D136,IF(MONTH(INDEX(Mom_s_Date,$C136+7))=J$1,INDEX(Mom_s_Date,$C136+7),""),"")&amp;
IF($C136+8&lt;=$D136,IF(MONTH(INDEX(Mom_s_Date,$C136+8))=J$1,INDEX(Mom_s_Date,$C136+8),""),"")&amp;
IF($C136+9&lt;=$D136,IF(MONTH(INDEX(Mom_s_Date,$C136+9))=J$1,INDEX(Mom_s_Date,$C136+9),""),"")&amp;
IF($C136+10&lt;=$D136,IF(MONTH(INDEX(Mom_s_Date,$C136+10))=J$1,INDEX(Mom_s_Date,$C136+10),""),"")&amp;
IF($C136+11&lt;=$D136,IF(MONTH(INDEX(Mom_s_Date,$C136+11))=J$1,INDEX(Mom_s_Date,$C136+11),""),""),IF(MONTH($A136)=J$1,$A136,""))</f>
        <v/>
      </c>
      <c r="K136" s="14" t="str" cm="1">
        <f t="array" ref="K136">IF($E136="Yes",IF($C136&lt;=$D136,IF(MONTH(INDEX(Mom_s_Date,$C136))=K$1,INDEX(Mom_s_Date,$C136),""),"")&amp;
IF($C136+1&lt;=$D136,IF(MONTH(INDEX(Mom_s_Date,$C136+1))=K$1,INDEX(Mom_s_Date,$C136+1),""),"")&amp;
IF($C136+2&lt;=$D136,IF(MONTH(INDEX(Mom_s_Date,$C136+2))=K$1,INDEX(Mom_s_Date,$C136+2),""),"")&amp;
IF($C136+3&lt;=$D136,IF(MONTH(INDEX(Mom_s_Date,$C136+3))=K$1,INDEX(Mom_s_Date,$C136+3),""),"")&amp;
IF($C136+4&lt;=$D136,IF(MONTH(INDEX(Mom_s_Date,$C136+4))=K$1,INDEX(Mom_s_Date,$C136+4),""),"")&amp;
IF($C136+5&lt;=$D136,IF(MONTH(INDEX(Mom_s_Date,$C136+5))=K$1,INDEX(Mom_s_Date,$C136+5),""),"")&amp;
IF($C136+6&lt;=$D136,IF(MONTH(INDEX(Mom_s_Date,$C136+6))=K$1,INDEX(Mom_s_Date,$C136+6),""),"")&amp;
IF($C136+7&lt;=$D136,IF(MONTH(INDEX(Mom_s_Date,$C136+7))=K$1,INDEX(Mom_s_Date,$C136+7),""),"")&amp;
IF($C136+8&lt;=$D136,IF(MONTH(INDEX(Mom_s_Date,$C136+8))=K$1,INDEX(Mom_s_Date,$C136+8),""),"")&amp;
IF($C136+9&lt;=$D136,IF(MONTH(INDEX(Mom_s_Date,$C136+9))=K$1,INDEX(Mom_s_Date,$C136+9),""),"")&amp;
IF($C136+10&lt;=$D136,IF(MONTH(INDEX(Mom_s_Date,$C136+10))=K$1,INDEX(Mom_s_Date,$C136+10),""),"")&amp;
IF($C136+11&lt;=$D136,IF(MONTH(INDEX(Mom_s_Date,$C136+11))=K$1,INDEX(Mom_s_Date,$C136+11),""),""),IF(MONTH($A136)=K$1,$A136,""))</f>
        <v/>
      </c>
      <c r="L136" s="14" t="str" cm="1">
        <f t="array" ref="L136">IF($E136="Yes",IF($C136&lt;=$D136,IF(MONTH(INDEX(Mom_s_Date,$C136))=L$1,INDEX(Mom_s_Date,$C136),""),"")&amp;
IF($C136+1&lt;=$D136,IF(MONTH(INDEX(Mom_s_Date,$C136+1))=L$1,INDEX(Mom_s_Date,$C136+1),""),"")&amp;
IF($C136+2&lt;=$D136,IF(MONTH(INDEX(Mom_s_Date,$C136+2))=L$1,INDEX(Mom_s_Date,$C136+2),""),"")&amp;
IF($C136+3&lt;=$D136,IF(MONTH(INDEX(Mom_s_Date,$C136+3))=L$1,INDEX(Mom_s_Date,$C136+3),""),"")&amp;
IF($C136+4&lt;=$D136,IF(MONTH(INDEX(Mom_s_Date,$C136+4))=L$1,INDEX(Mom_s_Date,$C136+4),""),"")&amp;
IF($C136+5&lt;=$D136,IF(MONTH(INDEX(Mom_s_Date,$C136+5))=L$1,INDEX(Mom_s_Date,$C136+5),""),"")&amp;
IF($C136+6&lt;=$D136,IF(MONTH(INDEX(Mom_s_Date,$C136+6))=L$1,INDEX(Mom_s_Date,$C136+6),""),"")&amp;
IF($C136+7&lt;=$D136,IF(MONTH(INDEX(Mom_s_Date,$C136+7))=L$1,INDEX(Mom_s_Date,$C136+7),""),"")&amp;
IF($C136+8&lt;=$D136,IF(MONTH(INDEX(Mom_s_Date,$C136+8))=L$1,INDEX(Mom_s_Date,$C136+8),""),"")&amp;
IF($C136+9&lt;=$D136,IF(MONTH(INDEX(Mom_s_Date,$C136+9))=L$1,INDEX(Mom_s_Date,$C136+9),""),"")&amp;
IF($C136+10&lt;=$D136,IF(MONTH(INDEX(Mom_s_Date,$C136+10))=L$1,INDEX(Mom_s_Date,$C136+10),""),"")&amp;
IF($C136+11&lt;=$D136,IF(MONTH(INDEX(Mom_s_Date,$C136+11))=L$1,INDEX(Mom_s_Date,$C136+11),""),""),IF(MONTH($A136)=L$1,$A136,""))</f>
        <v/>
      </c>
      <c r="M136" s="14" t="str" cm="1">
        <f t="array" ref="M136">IF($E136="Yes",IF($C136&lt;=$D136,IF(MONTH(INDEX(Mom_s_Date,$C136))=M$1,INDEX(Mom_s_Date,$C136),""),"")&amp;
IF($C136+1&lt;=$D136,IF(MONTH(INDEX(Mom_s_Date,$C136+1))=M$1,INDEX(Mom_s_Date,$C136+1),""),"")&amp;
IF($C136+2&lt;=$D136,IF(MONTH(INDEX(Mom_s_Date,$C136+2))=M$1,INDEX(Mom_s_Date,$C136+2),""),"")&amp;
IF($C136+3&lt;=$D136,IF(MONTH(INDEX(Mom_s_Date,$C136+3))=M$1,INDEX(Mom_s_Date,$C136+3),""),"")&amp;
IF($C136+4&lt;=$D136,IF(MONTH(INDEX(Mom_s_Date,$C136+4))=M$1,INDEX(Mom_s_Date,$C136+4),""),"")&amp;
IF($C136+5&lt;=$D136,IF(MONTH(INDEX(Mom_s_Date,$C136+5))=M$1,INDEX(Mom_s_Date,$C136+5),""),"")&amp;
IF($C136+6&lt;=$D136,IF(MONTH(INDEX(Mom_s_Date,$C136+6))=M$1,INDEX(Mom_s_Date,$C136+6),""),"")&amp;
IF($C136+7&lt;=$D136,IF(MONTH(INDEX(Mom_s_Date,$C136+7))=M$1,INDEX(Mom_s_Date,$C136+7),""),"")&amp;
IF($C136+8&lt;=$D136,IF(MONTH(INDEX(Mom_s_Date,$C136+8))=M$1,INDEX(Mom_s_Date,$C136+8),""),"")&amp;
IF($C136+9&lt;=$D136,IF(MONTH(INDEX(Mom_s_Date,$C136+9))=M$1,INDEX(Mom_s_Date,$C136+9),""),"")&amp;
IF($C136+10&lt;=$D136,IF(MONTH(INDEX(Mom_s_Date,$C136+10))=M$1,INDEX(Mom_s_Date,$C136+10),""),"")&amp;
IF($C136+11&lt;=$D136,IF(MONTH(INDEX(Mom_s_Date,$C136+11))=M$1,INDEX(Mom_s_Date,$C136+11),""),""),IF(MONTH($A136)=M$1,$A136,""))</f>
        <v/>
      </c>
      <c r="N136" s="14" t="str" cm="1">
        <f t="array" ref="N136">IF($E136="Yes",IF($C136&lt;=$D136,IF(MONTH(INDEX(Mom_s_Date,$C136))=N$1,INDEX(Mom_s_Date,$C136),""),"")&amp;
IF($C136+1&lt;=$D136,IF(MONTH(INDEX(Mom_s_Date,$C136+1))=N$1,INDEX(Mom_s_Date,$C136+1),""),"")&amp;
IF($C136+2&lt;=$D136,IF(MONTH(INDEX(Mom_s_Date,$C136+2))=N$1,INDEX(Mom_s_Date,$C136+2),""),"")&amp;
IF($C136+3&lt;=$D136,IF(MONTH(INDEX(Mom_s_Date,$C136+3))=N$1,INDEX(Mom_s_Date,$C136+3),""),"")&amp;
IF($C136+4&lt;=$D136,IF(MONTH(INDEX(Mom_s_Date,$C136+4))=N$1,INDEX(Mom_s_Date,$C136+4),""),"")&amp;
IF($C136+5&lt;=$D136,IF(MONTH(INDEX(Mom_s_Date,$C136+5))=N$1,INDEX(Mom_s_Date,$C136+5),""),"")&amp;
IF($C136+6&lt;=$D136,IF(MONTH(INDEX(Mom_s_Date,$C136+6))=N$1,INDEX(Mom_s_Date,$C136+6),""),"")&amp;
IF($C136+7&lt;=$D136,IF(MONTH(INDEX(Mom_s_Date,$C136+7))=N$1,INDEX(Mom_s_Date,$C136+7),""),"")&amp;
IF($C136+8&lt;=$D136,IF(MONTH(INDEX(Mom_s_Date,$C136+8))=N$1,INDEX(Mom_s_Date,$C136+8),""),"")&amp;
IF($C136+9&lt;=$D136,IF(MONTH(INDEX(Mom_s_Date,$C136+9))=N$1,INDEX(Mom_s_Date,$C136+9),""),"")&amp;
IF($C136+10&lt;=$D136,IF(MONTH(INDEX(Mom_s_Date,$C136+10))=N$1,INDEX(Mom_s_Date,$C136+10),""),"")&amp;
IF($C136+11&lt;=$D136,IF(MONTH(INDEX(Mom_s_Date,$C136+11))=N$1,INDEX(Mom_s_Date,$C136+11),""),""),IF(MONTH($A136)=N$1,$A136,""))</f>
        <v/>
      </c>
      <c r="O136" s="14" t="str" cm="1">
        <f t="array" ref="O136">IF($E136="Yes",IF($C136&lt;=$D136,IF(MONTH(INDEX(Mom_s_Date,$C136))=O$1,INDEX(Mom_s_Date,$C136),""),"")&amp;
IF($C136+1&lt;=$D136,IF(MONTH(INDEX(Mom_s_Date,$C136+1))=O$1,INDEX(Mom_s_Date,$C136+1),""),"")&amp;
IF($C136+2&lt;=$D136,IF(MONTH(INDEX(Mom_s_Date,$C136+2))=O$1,INDEX(Mom_s_Date,$C136+2),""),"")&amp;
IF($C136+3&lt;=$D136,IF(MONTH(INDEX(Mom_s_Date,$C136+3))=O$1,INDEX(Mom_s_Date,$C136+3),""),"")&amp;
IF($C136+4&lt;=$D136,IF(MONTH(INDEX(Mom_s_Date,$C136+4))=O$1,INDEX(Mom_s_Date,$C136+4),""),"")&amp;
IF($C136+5&lt;=$D136,IF(MONTH(INDEX(Mom_s_Date,$C136+5))=O$1,INDEX(Mom_s_Date,$C136+5),""),"")&amp;
IF($C136+6&lt;=$D136,IF(MONTH(INDEX(Mom_s_Date,$C136+6))=O$1,INDEX(Mom_s_Date,$C136+6),""),"")&amp;
IF($C136+7&lt;=$D136,IF(MONTH(INDEX(Mom_s_Date,$C136+7))=O$1,INDEX(Mom_s_Date,$C136+7),""),"")&amp;
IF($C136+8&lt;=$D136,IF(MONTH(INDEX(Mom_s_Date,$C136+8))=O$1,INDEX(Mom_s_Date,$C136+8),""),"")&amp;
IF($C136+9&lt;=$D136,IF(MONTH(INDEX(Mom_s_Date,$C136+9))=O$1,INDEX(Mom_s_Date,$C136+9),""),"")&amp;
IF($C136+10&lt;=$D136,IF(MONTH(INDEX(Mom_s_Date,$C136+10))=O$1,INDEX(Mom_s_Date,$C136+10),""),"")&amp;
IF($C136+11&lt;=$D136,IF(MONTH(INDEX(Mom_s_Date,$C136+11))=O$1,INDEX(Mom_s_Date,$C136+11),""),""),IF(MONTH($A136)=O$1,$A136,""))</f>
        <v/>
      </c>
      <c r="P136" s="14" t="str" cm="1">
        <f t="array" ref="P136">IF($E136="Yes",IF($C136&lt;=$D136,IF(MONTH(INDEX(Mom_s_Date,$C136))=P$1,INDEX(Mom_s_Date,$C136),""),"")&amp;
IF($C136+1&lt;=$D136,IF(MONTH(INDEX(Mom_s_Date,$C136+1))=P$1,INDEX(Mom_s_Date,$C136+1),""),"")&amp;
IF($C136+2&lt;=$D136,IF(MONTH(INDEX(Mom_s_Date,$C136+2))=P$1,INDEX(Mom_s_Date,$C136+2),""),"")&amp;
IF($C136+3&lt;=$D136,IF(MONTH(INDEX(Mom_s_Date,$C136+3))=P$1,INDEX(Mom_s_Date,$C136+3),""),"")&amp;
IF($C136+4&lt;=$D136,IF(MONTH(INDEX(Mom_s_Date,$C136+4))=P$1,INDEX(Mom_s_Date,$C136+4),""),"")&amp;
IF($C136+5&lt;=$D136,IF(MONTH(INDEX(Mom_s_Date,$C136+5))=P$1,INDEX(Mom_s_Date,$C136+5),""),"")&amp;
IF($C136+6&lt;=$D136,IF(MONTH(INDEX(Mom_s_Date,$C136+6))=P$1,INDEX(Mom_s_Date,$C136+6),""),"")&amp;
IF($C136+7&lt;=$D136,IF(MONTH(INDEX(Mom_s_Date,$C136+7))=P$1,INDEX(Mom_s_Date,$C136+7),""),"")&amp;
IF($C136+8&lt;=$D136,IF(MONTH(INDEX(Mom_s_Date,$C136+8))=P$1,INDEX(Mom_s_Date,$C136+8),""),"")&amp;
IF($C136+9&lt;=$D136,IF(MONTH(INDEX(Mom_s_Date,$C136+9))=P$1,INDEX(Mom_s_Date,$C136+9),""),"")&amp;
IF($C136+10&lt;=$D136,IF(MONTH(INDEX(Mom_s_Date,$C136+10))=P$1,INDEX(Mom_s_Date,$C136+10),""),"")&amp;
IF($C136+11&lt;=$D136,IF(MONTH(INDEX(Mom_s_Date,$C136+11))=P$1,INDEX(Mom_s_Date,$C136+11),""),""),IF(MONTH($A136)=P$1,$A136,""))</f>
        <v/>
      </c>
      <c r="Q136" s="14" t="str" cm="1">
        <f t="array" ref="Q136">IF($E136="Yes",IF($C136&lt;=$D136,IF(MONTH(INDEX(Mom_s_Date,$C136))=Q$1,INDEX(Mom_s_Date,$C136),""),"")&amp;
IF($C136+1&lt;=$D136,IF(MONTH(INDEX(Mom_s_Date,$C136+1))=Q$1,INDEX(Mom_s_Date,$C136+1),""),"")&amp;
IF($C136+2&lt;=$D136,IF(MONTH(INDEX(Mom_s_Date,$C136+2))=Q$1,INDEX(Mom_s_Date,$C136+2),""),"")&amp;
IF($C136+3&lt;=$D136,IF(MONTH(INDEX(Mom_s_Date,$C136+3))=Q$1,INDEX(Mom_s_Date,$C136+3),""),"")&amp;
IF($C136+4&lt;=$D136,IF(MONTH(INDEX(Mom_s_Date,$C136+4))=Q$1,INDEX(Mom_s_Date,$C136+4),""),"")&amp;
IF($C136+5&lt;=$D136,IF(MONTH(INDEX(Mom_s_Date,$C136+5))=Q$1,INDEX(Mom_s_Date,$C136+5),""),"")&amp;
IF($C136+6&lt;=$D136,IF(MONTH(INDEX(Mom_s_Date,$C136+6))=Q$1,INDEX(Mom_s_Date,$C136+6),""),"")&amp;
IF($C136+7&lt;=$D136,IF(MONTH(INDEX(Mom_s_Date,$C136+7))=Q$1,INDEX(Mom_s_Date,$C136+7),""),"")&amp;
IF($C136+8&lt;=$D136,IF(MONTH(INDEX(Mom_s_Date,$C136+8))=Q$1,INDEX(Mom_s_Date,$C136+8),""),"")&amp;
IF($C136+9&lt;=$D136,IF(MONTH(INDEX(Mom_s_Date,$C136+9))=Q$1,INDEX(Mom_s_Date,$C136+9),""),"")&amp;
IF($C136+10&lt;=$D136,IF(MONTH(INDEX(Mom_s_Date,$C136+10))=Q$1,INDEX(Mom_s_Date,$C136+10),""),"")&amp;
IF($C136+11&lt;=$D136,IF(MONTH(INDEX(Mom_s_Date,$C136+11))=Q$1,INDEX(Mom_s_Date,$C136+11),""),""),IF(MONTH($A136)=Q$1,$A136,""))</f>
        <v/>
      </c>
      <c r="R136" s="15" t="str" cm="1">
        <f t="array" ref="R136">IF($E136="Yes",IF($C136&lt;=$D136,IF(MONTH(INDEX(Mom_s_Date,$C136))=R$1,INDEX(Mom_s_Date,$C136),""),"")&amp;
IF($C136+1&lt;=$D136,IF(MONTH(INDEX(Mom_s_Date,$C136+1))=R$1,INDEX(Mom_s_Date,$C136+1),""),"")&amp;
IF($C136+2&lt;=$D136,IF(MONTH(INDEX(Mom_s_Date,$C136+2))=R$1,INDEX(Mom_s_Date,$C136+2),""),"")&amp;
IF($C136+3&lt;=$D136,IF(MONTH(INDEX(Mom_s_Date,$C136+3))=R$1,INDEX(Mom_s_Date,$C136+3),""),"")&amp;
IF($C136+4&lt;=$D136,IF(MONTH(INDEX(Mom_s_Date,$C136+4))=R$1,INDEX(Mom_s_Date,$C136+4),""),"")&amp;
IF($C136+5&lt;=$D136,IF(MONTH(INDEX(Mom_s_Date,$C136+5))=R$1,INDEX(Mom_s_Date,$C136+5),""),"")&amp;
IF($C136+6&lt;=$D136,IF(MONTH(INDEX(Mom_s_Date,$C136+6))=R$1,INDEX(Mom_s_Date,$C136+6),""),"")&amp;
IF($C136+7&lt;=$D136,IF(MONTH(INDEX(Mom_s_Date,$C136+7))=R$1,INDEX(Mom_s_Date,$C136+7),""),"")&amp;
IF($C136+8&lt;=$D136,IF(MONTH(INDEX(Mom_s_Date,$C136+8))=R$1,INDEX(Mom_s_Date,$C136+8),""),"")&amp;
IF($C136+9&lt;=$D136,IF(MONTH(INDEX(Mom_s_Date,$C136+9))=R$1,INDEX(Mom_s_Date,$C136+9),""),"")&amp;
IF($C136+10&lt;=$D136,IF(MONTH(INDEX(Mom_s_Date,$C136+10))=R$1,INDEX(Mom_s_Date,$C136+10),""),"")&amp;
IF($C136+11&lt;=$D136,IF(MONTH(INDEX(Mom_s_Date,$C136+11))=R$1,INDEX(Mom_s_Date,$C136+11),""),""),IF(MONTH($A136)=R$1,$A136,""))</f>
        <v>57327</v>
      </c>
    </row>
    <row r="137" spans="1:18" x14ac:dyDescent="0.35">
      <c r="A137" s="4">
        <f>INDEX(Dad_s_Date,MATCH(F134,Dad_Year,0))</f>
        <v>57276</v>
      </c>
      <c r="B137" s="4">
        <f>INDEX(Dad_s_Date,MATCH(F134,Dad_Year,1))</f>
        <v>57276</v>
      </c>
      <c r="C137" s="5">
        <f>MATCH(A137,Dad_s_Date,0)</f>
        <v>34</v>
      </c>
      <c r="D137" s="5">
        <f>MATCH(B137,Dad_s_Date,0)</f>
        <v>34</v>
      </c>
      <c r="E137" s="5" t="str">
        <f t="shared" si="2"/>
        <v/>
      </c>
      <c r="F137" s="6" t="s">
        <v>2</v>
      </c>
      <c r="G137" s="19" t="str" cm="1">
        <f t="array" ref="G137">IF($E137="Yes",IF($C137&lt;=$D137,IF(MONTH(INDEX(Dad_s_Date,$C137))=G$1,INDEX(Dad_s_Date,$C137),""),"")&amp;
IF($C137+1&lt;=$D137,IF(MONTH(INDEX(Dad_s_Date,$C137+1))=G$1,INDEX(Dad_s_Date,$C137+1),""),"")&amp;
IF($C137+2&lt;=$D137,IF(MONTH(INDEX(Dad_s_Date,$C137+2))=G$1,INDEX(Dad_s_Date,$C137+2),""),"")&amp;
IF($C137+3&lt;=$D137,IF(MONTH(INDEX(Dad_s_Date,$C137+3))=G$1,INDEX(Dad_s_Date,$C137+3),""),"")&amp;
IF($C137+4&lt;=$D137,IF(MONTH(INDEX(Dad_s_Date,$C137+4))=G$1,INDEX(Dad_s_Date,$C137+4),""),"")&amp;
IF($C137+5&lt;=$D137,IF(MONTH(INDEX(Dad_s_Date,$C137+5))=G$1,INDEX(Dad_s_Date,$C137+5),""),"")&amp;
IF($C137+6&lt;=$D137,IF(MONTH(INDEX(Dad_s_Date,$C137+6))=G$1,INDEX(Dad_s_Date,$C137+6),""),"")&amp;
IF($C137+7&lt;=$D137,IF(MONTH(INDEX(Dad_s_Date,$C137+7))=G$1,INDEX(Dad_s_Date,$C137+7),""),"")&amp;
IF($C137+8&lt;=$D137,IF(MONTH(INDEX(Dad_s_Date,$C137+8))=G$1,INDEX(Dad_s_Date,$C137+8),""),"")&amp;
IF($C137+9&lt;=$D137,IF(MONTH(INDEX(Dad_s_Date,$C137+9))=G$1,INDEX(Dad_s_Date,$C137+9),""),"")&amp;
IF($C137+10&lt;=$D137,IF(MONTH(INDEX(Dad_s_Date,$C137+10))=G$1,INDEX(Dad_s_Date,$C137+10),""),"")&amp;
IF($C137+11&lt;=$D137,IF(MONTH(INDEX(Dad_s_Date,$C137+11))=G$1,INDEX(Dad_s_Date,$C137+11),""),""),IF(MONTH($A137)=G$1,$A137,""))</f>
        <v/>
      </c>
      <c r="H137" s="16" t="str" cm="1">
        <f t="array" ref="H137">IF($E137="Yes",IF($C137&lt;=$D137,IF(MONTH(INDEX(Dad_s_Date,$C137))=H$1,INDEX(Dad_s_Date,$C137),""),"")&amp;
IF($C137+1&lt;=$D137,IF(MONTH(INDEX(Dad_s_Date,$C137+1))=H$1,INDEX(Dad_s_Date,$C137+1),""),"")&amp;
IF($C137+2&lt;=$D137,IF(MONTH(INDEX(Dad_s_Date,$C137+2))=H$1,INDEX(Dad_s_Date,$C137+2),""),"")&amp;
IF($C137+3&lt;=$D137,IF(MONTH(INDEX(Dad_s_Date,$C137+3))=H$1,INDEX(Dad_s_Date,$C137+3),""),"")&amp;
IF($C137+4&lt;=$D137,IF(MONTH(INDEX(Dad_s_Date,$C137+4))=H$1,INDEX(Dad_s_Date,$C137+4),""),"")&amp;
IF($C137+5&lt;=$D137,IF(MONTH(INDEX(Dad_s_Date,$C137+5))=H$1,INDEX(Dad_s_Date,$C137+5),""),"")&amp;
IF($C137+6&lt;=$D137,IF(MONTH(INDEX(Dad_s_Date,$C137+6))=H$1,INDEX(Dad_s_Date,$C137+6),""),"")&amp;
IF($C137+7&lt;=$D137,IF(MONTH(INDEX(Dad_s_Date,$C137+7))=H$1,INDEX(Dad_s_Date,$C137+7),""),"")&amp;
IF($C137+8&lt;=$D137,IF(MONTH(INDEX(Dad_s_Date,$C137+8))=H$1,INDEX(Dad_s_Date,$C137+8),""),"")&amp;
IF($C137+9&lt;=$D137,IF(MONTH(INDEX(Dad_s_Date,$C137+9))=H$1,INDEX(Dad_s_Date,$C137+9),""),"")&amp;
IF($C137+10&lt;=$D137,IF(MONTH(INDEX(Dad_s_Date,$C137+10))=H$1,INDEX(Dad_s_Date,$C137+10),""),"")&amp;
IF($C137+11&lt;=$D137,IF(MONTH(INDEX(Dad_s_Date,$C137+11))=H$1,INDEX(Dad_s_Date,$C137+11),""),""),IF(MONTH($A137)=H$1,$A137,""))</f>
        <v/>
      </c>
      <c r="I137" s="16" t="str" cm="1">
        <f t="array" ref="I137">IF($E137="Yes",IF($C137&lt;=$D137,IF(MONTH(INDEX(Dad_s_Date,$C137))=I$1,INDEX(Dad_s_Date,$C137),""),"")&amp;
IF($C137+1&lt;=$D137,IF(MONTH(INDEX(Dad_s_Date,$C137+1))=I$1,INDEX(Dad_s_Date,$C137+1),""),"")&amp;
IF($C137+2&lt;=$D137,IF(MONTH(INDEX(Dad_s_Date,$C137+2))=I$1,INDEX(Dad_s_Date,$C137+2),""),"")&amp;
IF($C137+3&lt;=$D137,IF(MONTH(INDEX(Dad_s_Date,$C137+3))=I$1,INDEX(Dad_s_Date,$C137+3),""),"")&amp;
IF($C137+4&lt;=$D137,IF(MONTH(INDEX(Dad_s_Date,$C137+4))=I$1,INDEX(Dad_s_Date,$C137+4),""),"")&amp;
IF($C137+5&lt;=$D137,IF(MONTH(INDEX(Dad_s_Date,$C137+5))=I$1,INDEX(Dad_s_Date,$C137+5),""),"")&amp;
IF($C137+6&lt;=$D137,IF(MONTH(INDEX(Dad_s_Date,$C137+6))=I$1,INDEX(Dad_s_Date,$C137+6),""),"")&amp;
IF($C137+7&lt;=$D137,IF(MONTH(INDEX(Dad_s_Date,$C137+7))=I$1,INDEX(Dad_s_Date,$C137+7),""),"")&amp;
IF($C137+8&lt;=$D137,IF(MONTH(INDEX(Dad_s_Date,$C137+8))=I$1,INDEX(Dad_s_Date,$C137+8),""),"")&amp;
IF($C137+9&lt;=$D137,IF(MONTH(INDEX(Dad_s_Date,$C137+9))=I$1,INDEX(Dad_s_Date,$C137+9),""),"")&amp;
IF($C137+10&lt;=$D137,IF(MONTH(INDEX(Dad_s_Date,$C137+10))=I$1,INDEX(Dad_s_Date,$C137+10),""),"")&amp;
IF($C137+11&lt;=$D137,IF(MONTH(INDEX(Dad_s_Date,$C137+11))=I$1,INDEX(Dad_s_Date,$C137+11),""),""),IF(MONTH($A137)=I$1,$A137,""))</f>
        <v/>
      </c>
      <c r="J137" s="16" t="str" cm="1">
        <f t="array" ref="J137">IF($E137="Yes",IF($C137&lt;=$D137,IF(MONTH(INDEX(Dad_s_Date,$C137))=J$1,INDEX(Dad_s_Date,$C137),""),"")&amp;
IF($C137+1&lt;=$D137,IF(MONTH(INDEX(Dad_s_Date,$C137+1))=J$1,INDEX(Dad_s_Date,$C137+1),""),"")&amp;
IF($C137+2&lt;=$D137,IF(MONTH(INDEX(Dad_s_Date,$C137+2))=J$1,INDEX(Dad_s_Date,$C137+2),""),"")&amp;
IF($C137+3&lt;=$D137,IF(MONTH(INDEX(Dad_s_Date,$C137+3))=J$1,INDEX(Dad_s_Date,$C137+3),""),"")&amp;
IF($C137+4&lt;=$D137,IF(MONTH(INDEX(Dad_s_Date,$C137+4))=J$1,INDEX(Dad_s_Date,$C137+4),""),"")&amp;
IF($C137+5&lt;=$D137,IF(MONTH(INDEX(Dad_s_Date,$C137+5))=J$1,INDEX(Dad_s_Date,$C137+5),""),"")&amp;
IF($C137+6&lt;=$D137,IF(MONTH(INDEX(Dad_s_Date,$C137+6))=J$1,INDEX(Dad_s_Date,$C137+6),""),"")&amp;
IF($C137+7&lt;=$D137,IF(MONTH(INDEX(Dad_s_Date,$C137+7))=J$1,INDEX(Dad_s_Date,$C137+7),""),"")&amp;
IF($C137+8&lt;=$D137,IF(MONTH(INDEX(Dad_s_Date,$C137+8))=J$1,INDEX(Dad_s_Date,$C137+8),""),"")&amp;
IF($C137+9&lt;=$D137,IF(MONTH(INDEX(Dad_s_Date,$C137+9))=J$1,INDEX(Dad_s_Date,$C137+9),""),"")&amp;
IF($C137+10&lt;=$D137,IF(MONTH(INDEX(Dad_s_Date,$C137+10))=J$1,INDEX(Dad_s_Date,$C137+10),""),"")&amp;
IF($C137+11&lt;=$D137,IF(MONTH(INDEX(Dad_s_Date,$C137+11))=J$1,INDEX(Dad_s_Date,$C137+11),""),""),IF(MONTH($A137)=J$1,$A137,""))</f>
        <v/>
      </c>
      <c r="K137" s="16" t="str" cm="1">
        <f t="array" ref="K137">IF($E137="Yes",IF($C137&lt;=$D137,IF(MONTH(INDEX(Dad_s_Date,$C137))=K$1,INDEX(Dad_s_Date,$C137),""),"")&amp;
IF($C137+1&lt;=$D137,IF(MONTH(INDEX(Dad_s_Date,$C137+1))=K$1,INDEX(Dad_s_Date,$C137+1),""),"")&amp;
IF($C137+2&lt;=$D137,IF(MONTH(INDEX(Dad_s_Date,$C137+2))=K$1,INDEX(Dad_s_Date,$C137+2),""),"")&amp;
IF($C137+3&lt;=$D137,IF(MONTH(INDEX(Dad_s_Date,$C137+3))=K$1,INDEX(Dad_s_Date,$C137+3),""),"")&amp;
IF($C137+4&lt;=$D137,IF(MONTH(INDEX(Dad_s_Date,$C137+4))=K$1,INDEX(Dad_s_Date,$C137+4),""),"")&amp;
IF($C137+5&lt;=$D137,IF(MONTH(INDEX(Dad_s_Date,$C137+5))=K$1,INDEX(Dad_s_Date,$C137+5),""),"")&amp;
IF($C137+6&lt;=$D137,IF(MONTH(INDEX(Dad_s_Date,$C137+6))=K$1,INDEX(Dad_s_Date,$C137+6),""),"")&amp;
IF($C137+7&lt;=$D137,IF(MONTH(INDEX(Dad_s_Date,$C137+7))=K$1,INDEX(Dad_s_Date,$C137+7),""),"")&amp;
IF($C137+8&lt;=$D137,IF(MONTH(INDEX(Dad_s_Date,$C137+8))=K$1,INDEX(Dad_s_Date,$C137+8),""),"")&amp;
IF($C137+9&lt;=$D137,IF(MONTH(INDEX(Dad_s_Date,$C137+9))=K$1,INDEX(Dad_s_Date,$C137+9),""),"")&amp;
IF($C137+10&lt;=$D137,IF(MONTH(INDEX(Dad_s_Date,$C137+10))=K$1,INDEX(Dad_s_Date,$C137+10),""),"")&amp;
IF($C137+11&lt;=$D137,IF(MONTH(INDEX(Dad_s_Date,$C137+11))=K$1,INDEX(Dad_s_Date,$C137+11),""),""),IF(MONTH($A137)=K$1,$A137,""))</f>
        <v/>
      </c>
      <c r="L137" s="16" t="str" cm="1">
        <f t="array" ref="L137">IF($E137="Yes",IF($C137&lt;=$D137,IF(MONTH(INDEX(Dad_s_Date,$C137))=L$1,INDEX(Dad_s_Date,$C137),""),"")&amp;
IF($C137+1&lt;=$D137,IF(MONTH(INDEX(Dad_s_Date,$C137+1))=L$1,INDEX(Dad_s_Date,$C137+1),""),"")&amp;
IF($C137+2&lt;=$D137,IF(MONTH(INDEX(Dad_s_Date,$C137+2))=L$1,INDEX(Dad_s_Date,$C137+2),""),"")&amp;
IF($C137+3&lt;=$D137,IF(MONTH(INDEX(Dad_s_Date,$C137+3))=L$1,INDEX(Dad_s_Date,$C137+3),""),"")&amp;
IF($C137+4&lt;=$D137,IF(MONTH(INDEX(Dad_s_Date,$C137+4))=L$1,INDEX(Dad_s_Date,$C137+4),""),"")&amp;
IF($C137+5&lt;=$D137,IF(MONTH(INDEX(Dad_s_Date,$C137+5))=L$1,INDEX(Dad_s_Date,$C137+5),""),"")&amp;
IF($C137+6&lt;=$D137,IF(MONTH(INDEX(Dad_s_Date,$C137+6))=L$1,INDEX(Dad_s_Date,$C137+6),""),"")&amp;
IF($C137+7&lt;=$D137,IF(MONTH(INDEX(Dad_s_Date,$C137+7))=L$1,INDEX(Dad_s_Date,$C137+7),""),"")&amp;
IF($C137+8&lt;=$D137,IF(MONTH(INDEX(Dad_s_Date,$C137+8))=L$1,INDEX(Dad_s_Date,$C137+8),""),"")&amp;
IF($C137+9&lt;=$D137,IF(MONTH(INDEX(Dad_s_Date,$C137+9))=L$1,INDEX(Dad_s_Date,$C137+9),""),"")&amp;
IF($C137+10&lt;=$D137,IF(MONTH(INDEX(Dad_s_Date,$C137+10))=L$1,INDEX(Dad_s_Date,$C137+10),""),"")&amp;
IF($C137+11&lt;=$D137,IF(MONTH(INDEX(Dad_s_Date,$C137+11))=L$1,INDEX(Dad_s_Date,$C137+11),""),""),IF(MONTH($A137)=L$1,$A137,""))</f>
        <v/>
      </c>
      <c r="M137" s="16" t="str" cm="1">
        <f t="array" ref="M137">IF($E137="Yes",IF($C137&lt;=$D137,IF(MONTH(INDEX(Dad_s_Date,$C137))=M$1,INDEX(Dad_s_Date,$C137),""),"")&amp;
IF($C137+1&lt;=$D137,IF(MONTH(INDEX(Dad_s_Date,$C137+1))=M$1,INDEX(Dad_s_Date,$C137+1),""),"")&amp;
IF($C137+2&lt;=$D137,IF(MONTH(INDEX(Dad_s_Date,$C137+2))=M$1,INDEX(Dad_s_Date,$C137+2),""),"")&amp;
IF($C137+3&lt;=$D137,IF(MONTH(INDEX(Dad_s_Date,$C137+3))=M$1,INDEX(Dad_s_Date,$C137+3),""),"")&amp;
IF($C137+4&lt;=$D137,IF(MONTH(INDEX(Dad_s_Date,$C137+4))=M$1,INDEX(Dad_s_Date,$C137+4),""),"")&amp;
IF($C137+5&lt;=$D137,IF(MONTH(INDEX(Dad_s_Date,$C137+5))=M$1,INDEX(Dad_s_Date,$C137+5),""),"")&amp;
IF($C137+6&lt;=$D137,IF(MONTH(INDEX(Dad_s_Date,$C137+6))=M$1,INDEX(Dad_s_Date,$C137+6),""),"")&amp;
IF($C137+7&lt;=$D137,IF(MONTH(INDEX(Dad_s_Date,$C137+7))=M$1,INDEX(Dad_s_Date,$C137+7),""),"")&amp;
IF($C137+8&lt;=$D137,IF(MONTH(INDEX(Dad_s_Date,$C137+8))=M$1,INDEX(Dad_s_Date,$C137+8),""),"")&amp;
IF($C137+9&lt;=$D137,IF(MONTH(INDEX(Dad_s_Date,$C137+9))=M$1,INDEX(Dad_s_Date,$C137+9),""),"")&amp;
IF($C137+10&lt;=$D137,IF(MONTH(INDEX(Dad_s_Date,$C137+10))=M$1,INDEX(Dad_s_Date,$C137+10),""),"")&amp;
IF($C137+11&lt;=$D137,IF(MONTH(INDEX(Dad_s_Date,$C137+11))=M$1,INDEX(Dad_s_Date,$C137+11),""),""),IF(MONTH($A137)=M$1,$A137,""))</f>
        <v/>
      </c>
      <c r="N137" s="16" t="str" cm="1">
        <f t="array" ref="N137">IF($E137="Yes",IF($C137&lt;=$D137,IF(MONTH(INDEX(Dad_s_Date,$C137))=N$1,INDEX(Dad_s_Date,$C137),""),"")&amp;
IF($C137+1&lt;=$D137,IF(MONTH(INDEX(Dad_s_Date,$C137+1))=N$1,INDEX(Dad_s_Date,$C137+1),""),"")&amp;
IF($C137+2&lt;=$D137,IF(MONTH(INDEX(Dad_s_Date,$C137+2))=N$1,INDEX(Dad_s_Date,$C137+2),""),"")&amp;
IF($C137+3&lt;=$D137,IF(MONTH(INDEX(Dad_s_Date,$C137+3))=N$1,INDEX(Dad_s_Date,$C137+3),""),"")&amp;
IF($C137+4&lt;=$D137,IF(MONTH(INDEX(Dad_s_Date,$C137+4))=N$1,INDEX(Dad_s_Date,$C137+4),""),"")&amp;
IF($C137+5&lt;=$D137,IF(MONTH(INDEX(Dad_s_Date,$C137+5))=N$1,INDEX(Dad_s_Date,$C137+5),""),"")&amp;
IF($C137+6&lt;=$D137,IF(MONTH(INDEX(Dad_s_Date,$C137+6))=N$1,INDEX(Dad_s_Date,$C137+6),""),"")&amp;
IF($C137+7&lt;=$D137,IF(MONTH(INDEX(Dad_s_Date,$C137+7))=N$1,INDEX(Dad_s_Date,$C137+7),""),"")&amp;
IF($C137+8&lt;=$D137,IF(MONTH(INDEX(Dad_s_Date,$C137+8))=N$1,INDEX(Dad_s_Date,$C137+8),""),"")&amp;
IF($C137+9&lt;=$D137,IF(MONTH(INDEX(Dad_s_Date,$C137+9))=N$1,INDEX(Dad_s_Date,$C137+9),""),"")&amp;
IF($C137+10&lt;=$D137,IF(MONTH(INDEX(Dad_s_Date,$C137+10))=N$1,INDEX(Dad_s_Date,$C137+10),""),"")&amp;
IF($C137+11&lt;=$D137,IF(MONTH(INDEX(Dad_s_Date,$C137+11))=N$1,INDEX(Dad_s_Date,$C137+11),""),""),IF(MONTH($A137)=N$1,$A137,""))</f>
        <v/>
      </c>
      <c r="O137" s="16" t="str" cm="1">
        <f t="array" ref="O137">IF($E137="Yes",IF($C137&lt;=$D137,IF(MONTH(INDEX(Dad_s_Date,$C137))=O$1,INDEX(Dad_s_Date,$C137),""),"")&amp;
IF($C137+1&lt;=$D137,IF(MONTH(INDEX(Dad_s_Date,$C137+1))=O$1,INDEX(Dad_s_Date,$C137+1),""),"")&amp;
IF($C137+2&lt;=$D137,IF(MONTH(INDEX(Dad_s_Date,$C137+2))=O$1,INDEX(Dad_s_Date,$C137+2),""),"")&amp;
IF($C137+3&lt;=$D137,IF(MONTH(INDEX(Dad_s_Date,$C137+3))=O$1,INDEX(Dad_s_Date,$C137+3),""),"")&amp;
IF($C137+4&lt;=$D137,IF(MONTH(INDEX(Dad_s_Date,$C137+4))=O$1,INDEX(Dad_s_Date,$C137+4),""),"")&amp;
IF($C137+5&lt;=$D137,IF(MONTH(INDEX(Dad_s_Date,$C137+5))=O$1,INDEX(Dad_s_Date,$C137+5),""),"")&amp;
IF($C137+6&lt;=$D137,IF(MONTH(INDEX(Dad_s_Date,$C137+6))=O$1,INDEX(Dad_s_Date,$C137+6),""),"")&amp;
IF($C137+7&lt;=$D137,IF(MONTH(INDEX(Dad_s_Date,$C137+7))=O$1,INDEX(Dad_s_Date,$C137+7),""),"")&amp;
IF($C137+8&lt;=$D137,IF(MONTH(INDEX(Dad_s_Date,$C137+8))=O$1,INDEX(Dad_s_Date,$C137+8),""),"")&amp;
IF($C137+9&lt;=$D137,IF(MONTH(INDEX(Dad_s_Date,$C137+9))=O$1,INDEX(Dad_s_Date,$C137+9),""),"")&amp;
IF($C137+10&lt;=$D137,IF(MONTH(INDEX(Dad_s_Date,$C137+10))=O$1,INDEX(Dad_s_Date,$C137+10),""),"")&amp;
IF($C137+11&lt;=$D137,IF(MONTH(INDEX(Dad_s_Date,$C137+11))=O$1,INDEX(Dad_s_Date,$C137+11),""),""),IF(MONTH($A137)=O$1,$A137,""))</f>
        <v/>
      </c>
      <c r="P137" s="16" cm="1">
        <f t="array" ref="P137">IF($E137="Yes",IF($C137&lt;=$D137,IF(MONTH(INDEX(Dad_s_Date,$C137))=P$1,INDEX(Dad_s_Date,$C137),""),"")&amp;
IF($C137+1&lt;=$D137,IF(MONTH(INDEX(Dad_s_Date,$C137+1))=P$1,INDEX(Dad_s_Date,$C137+1),""),"")&amp;
IF($C137+2&lt;=$D137,IF(MONTH(INDEX(Dad_s_Date,$C137+2))=P$1,INDEX(Dad_s_Date,$C137+2),""),"")&amp;
IF($C137+3&lt;=$D137,IF(MONTH(INDEX(Dad_s_Date,$C137+3))=P$1,INDEX(Dad_s_Date,$C137+3),""),"")&amp;
IF($C137+4&lt;=$D137,IF(MONTH(INDEX(Dad_s_Date,$C137+4))=P$1,INDEX(Dad_s_Date,$C137+4),""),"")&amp;
IF($C137+5&lt;=$D137,IF(MONTH(INDEX(Dad_s_Date,$C137+5))=P$1,INDEX(Dad_s_Date,$C137+5),""),"")&amp;
IF($C137+6&lt;=$D137,IF(MONTH(INDEX(Dad_s_Date,$C137+6))=P$1,INDEX(Dad_s_Date,$C137+6),""),"")&amp;
IF($C137+7&lt;=$D137,IF(MONTH(INDEX(Dad_s_Date,$C137+7))=P$1,INDEX(Dad_s_Date,$C137+7),""),"")&amp;
IF($C137+8&lt;=$D137,IF(MONTH(INDEX(Dad_s_Date,$C137+8))=P$1,INDEX(Dad_s_Date,$C137+8),""),"")&amp;
IF($C137+9&lt;=$D137,IF(MONTH(INDEX(Dad_s_Date,$C137+9))=P$1,INDEX(Dad_s_Date,$C137+9),""),"")&amp;
IF($C137+10&lt;=$D137,IF(MONTH(INDEX(Dad_s_Date,$C137+10))=P$1,INDEX(Dad_s_Date,$C137+10),""),"")&amp;
IF($C137+11&lt;=$D137,IF(MONTH(INDEX(Dad_s_Date,$C137+11))=P$1,INDEX(Dad_s_Date,$C137+11),""),""),IF(MONTH($A137)=P$1,$A137,""))</f>
        <v>57276</v>
      </c>
      <c r="Q137" s="16" t="str" cm="1">
        <f t="array" ref="Q137">IF($E137="Yes",IF($C137&lt;=$D137,IF(MONTH(INDEX(Dad_s_Date,$C137))=Q$1,INDEX(Dad_s_Date,$C137),""),"")&amp;
IF($C137+1&lt;=$D137,IF(MONTH(INDEX(Dad_s_Date,$C137+1))=Q$1,INDEX(Dad_s_Date,$C137+1),""),"")&amp;
IF($C137+2&lt;=$D137,IF(MONTH(INDEX(Dad_s_Date,$C137+2))=Q$1,INDEX(Dad_s_Date,$C137+2),""),"")&amp;
IF($C137+3&lt;=$D137,IF(MONTH(INDEX(Dad_s_Date,$C137+3))=Q$1,INDEX(Dad_s_Date,$C137+3),""),"")&amp;
IF($C137+4&lt;=$D137,IF(MONTH(INDEX(Dad_s_Date,$C137+4))=Q$1,INDEX(Dad_s_Date,$C137+4),""),"")&amp;
IF($C137+5&lt;=$D137,IF(MONTH(INDEX(Dad_s_Date,$C137+5))=Q$1,INDEX(Dad_s_Date,$C137+5),""),"")&amp;
IF($C137+6&lt;=$D137,IF(MONTH(INDEX(Dad_s_Date,$C137+6))=Q$1,INDEX(Dad_s_Date,$C137+6),""),"")&amp;
IF($C137+7&lt;=$D137,IF(MONTH(INDEX(Dad_s_Date,$C137+7))=Q$1,INDEX(Dad_s_Date,$C137+7),""),"")&amp;
IF($C137+8&lt;=$D137,IF(MONTH(INDEX(Dad_s_Date,$C137+8))=Q$1,INDEX(Dad_s_Date,$C137+8),""),"")&amp;
IF($C137+9&lt;=$D137,IF(MONTH(INDEX(Dad_s_Date,$C137+9))=Q$1,INDEX(Dad_s_Date,$C137+9),""),"")&amp;
IF($C137+10&lt;=$D137,IF(MONTH(INDEX(Dad_s_Date,$C137+10))=Q$1,INDEX(Dad_s_Date,$C137+10),""),"")&amp;
IF($C137+11&lt;=$D137,IF(MONTH(INDEX(Dad_s_Date,$C137+11))=Q$1,INDEX(Dad_s_Date,$C137+11),""),""),IF(MONTH($A137)=Q$1,$A137,""))</f>
        <v/>
      </c>
      <c r="R137" s="17" t="str" cm="1">
        <f t="array" ref="R137">IF($E137="Yes",IF($C137&lt;=$D137,IF(MONTH(INDEX(Dad_s_Date,$C137))=R$1,INDEX(Dad_s_Date,$C137),""),"")&amp;
IF($C137+1&lt;=$D137,IF(MONTH(INDEX(Dad_s_Date,$C137+1))=R$1,INDEX(Dad_s_Date,$C137+1),""),"")&amp;
IF($C137+2&lt;=$D137,IF(MONTH(INDEX(Dad_s_Date,$C137+2))=R$1,INDEX(Dad_s_Date,$C137+2),""),"")&amp;
IF($C137+3&lt;=$D137,IF(MONTH(INDEX(Dad_s_Date,$C137+3))=R$1,INDEX(Dad_s_Date,$C137+3),""),"")&amp;
IF($C137+4&lt;=$D137,IF(MONTH(INDEX(Dad_s_Date,$C137+4))=R$1,INDEX(Dad_s_Date,$C137+4),""),"")&amp;
IF($C137+5&lt;=$D137,IF(MONTH(INDEX(Dad_s_Date,$C137+5))=R$1,INDEX(Dad_s_Date,$C137+5),""),"")&amp;
IF($C137+6&lt;=$D137,IF(MONTH(INDEX(Dad_s_Date,$C137+6))=R$1,INDEX(Dad_s_Date,$C137+6),""),"")&amp;
IF($C137+7&lt;=$D137,IF(MONTH(INDEX(Dad_s_Date,$C137+7))=R$1,INDEX(Dad_s_Date,$C137+7),""),"")&amp;
IF($C137+8&lt;=$D137,IF(MONTH(INDEX(Dad_s_Date,$C137+8))=R$1,INDEX(Dad_s_Date,$C137+8),""),"")&amp;
IF($C137+9&lt;=$D137,IF(MONTH(INDEX(Dad_s_Date,$C137+9))=R$1,INDEX(Dad_s_Date,$C137+9),""),"")&amp;
IF($C137+10&lt;=$D137,IF(MONTH(INDEX(Dad_s_Date,$C137+10))=R$1,INDEX(Dad_s_Date,$C137+10),""),"")&amp;
IF($C137+11&lt;=$D137,IF(MONTH(INDEX(Dad_s_Date,$C137+11))=R$1,INDEX(Dad_s_Date,$C137+11),""),""),IF(MONTH($A137)=R$1,$A137,""))</f>
        <v/>
      </c>
    </row>
    <row r="138" spans="1:18" x14ac:dyDescent="0.35">
      <c r="E138" s="5" t="str">
        <f t="shared" si="2"/>
        <v/>
      </c>
      <c r="F138" s="6">
        <v>2057</v>
      </c>
      <c r="G138" s="21" t="s">
        <v>5</v>
      </c>
      <c r="H138" s="21" t="s">
        <v>6</v>
      </c>
      <c r="I138" s="21" t="s">
        <v>7</v>
      </c>
      <c r="J138" s="21" t="s">
        <v>8</v>
      </c>
      <c r="K138" s="21" t="s">
        <v>9</v>
      </c>
      <c r="L138" s="21" t="s">
        <v>10</v>
      </c>
      <c r="M138" s="21" t="s">
        <v>16</v>
      </c>
      <c r="N138" s="21" t="s">
        <v>11</v>
      </c>
      <c r="O138" s="21" t="s">
        <v>12</v>
      </c>
      <c r="P138" s="21" t="s">
        <v>13</v>
      </c>
      <c r="Q138" s="21" t="s">
        <v>14</v>
      </c>
      <c r="R138" s="21" t="s">
        <v>15</v>
      </c>
    </row>
    <row r="139" spans="1:18" x14ac:dyDescent="0.35">
      <c r="A139" s="4">
        <f>INDEX(My_Date,MATCH(F138,My_Year,0))</f>
        <v>57357</v>
      </c>
      <c r="B139" s="4">
        <f>INDEX(My_Date,MATCH(F138,My_Year,1))</f>
        <v>57693</v>
      </c>
      <c r="C139" s="5">
        <f>MATCH(A139,My_Date,0)</f>
        <v>37</v>
      </c>
      <c r="D139" s="5">
        <f>MATCH(B139,My_Date,0)</f>
        <v>38</v>
      </c>
      <c r="E139" s="5" t="str">
        <f t="shared" si="2"/>
        <v>Yes</v>
      </c>
      <c r="F139" s="6" t="s">
        <v>0</v>
      </c>
      <c r="G139" s="22" t="str" cm="1">
        <f t="array" ref="G139">IF($E139="Yes",IF($C139&lt;=$D139,IF(MONTH(INDEX(My_Date,$C139))=G$1,INDEX(My_Date,$C139),""),"")&amp;
IF($C139+1&lt;=$D139,IF(MONTH(INDEX(My_Date,$C139+1))=G$1,INDEX(My_Date,$C139+1),""),"")&amp;
IF($C139+2&lt;=$D139,IF(MONTH(INDEX(My_Date,$C139+2))=G$1,INDEX(My_Date,$C139+2),""),"")&amp;
IF($C139+3&lt;=$D139,IF(MONTH(INDEX(My_Date,$C139+3))=G$1,INDEX(My_Date,$C139+3),""),"")&amp;
IF($C139+4&lt;=$D139,IF(MONTH(INDEX(My_Date,$C139+4))=G$1,INDEX(My_Date,$C139+4),""),"")&amp;
IF($C139+5&lt;=$D139,IF(MONTH(INDEX(My_Date,$C139+5))=G$1,INDEX(My_Date,$C139+5),""),"")&amp;
IF($C139+6&lt;=$D139,IF(MONTH(INDEX(My_Date,$C139+6))=G$1,INDEX(My_Date,$C139+6),""),"")&amp;
IF($C139+7&lt;=$D139,IF(MONTH(INDEX(My_Date,$C139+7))=G$1,INDEX(My_Date,$C139+7),""),"")&amp;
IF($C139+8&lt;=$D139,IF(MONTH(INDEX(My_Date,$C139+8))=G$1,INDEX(My_Date,$C139+8),""),"")&amp;
IF($C139+9&lt;=$D139,IF(MONTH(INDEX(My_Date,$C139+9))=G$1,INDEX(My_Date,$C139+9),""),"")&amp;
IF($C139+10&lt;=$D139,IF(MONTH(INDEX(My_Date,$C139+10))=G$1,INDEX(My_Date,$C139+10),""),"")&amp;
IF($C139+11&lt;=$D139,IF(MONTH(INDEX(My_Date,$C139+11))=G$1,INDEX(My_Date,$C139+11),""),""),IF(MONTH($A139)=G$1,$A139,""))</f>
        <v>57357</v>
      </c>
      <c r="H139" s="23" t="str" cm="1">
        <f t="array" ref="H139">IF($E139="Yes",IF($C139&lt;=$D139,IF(MONTH(INDEX(My_Date,$C139))=H$1,INDEX(My_Date,$C139),""),"")&amp;
IF($C139+1&lt;=$D139,IF(MONTH(INDEX(My_Date,$C139+1))=H$1,INDEX(My_Date,$C139+1),""),"")&amp;
IF($C139+2&lt;=$D139,IF(MONTH(INDEX(My_Date,$C139+2))=H$1,INDEX(My_Date,$C139+2),""),"")&amp;
IF($C139+3&lt;=$D139,IF(MONTH(INDEX(My_Date,$C139+3))=H$1,INDEX(My_Date,$C139+3),""),"")&amp;
IF($C139+4&lt;=$D139,IF(MONTH(INDEX(My_Date,$C139+4))=H$1,INDEX(My_Date,$C139+4),""),"")&amp;
IF($C139+5&lt;=$D139,IF(MONTH(INDEX(My_Date,$C139+5))=H$1,INDEX(My_Date,$C139+5),""),"")&amp;
IF($C139+6&lt;=$D139,IF(MONTH(INDEX(My_Date,$C139+6))=H$1,INDEX(My_Date,$C139+6),""),"")&amp;
IF($C139+7&lt;=$D139,IF(MONTH(INDEX(My_Date,$C139+7))=H$1,INDEX(My_Date,$C139+7),""),"")&amp;
IF($C139+8&lt;=$D139,IF(MONTH(INDEX(My_Date,$C139+8))=H$1,INDEX(My_Date,$C139+8),""),"")&amp;
IF($C139+9&lt;=$D139,IF(MONTH(INDEX(My_Date,$C139+9))=H$1,INDEX(My_Date,$C139+9),""),"")&amp;
IF($C139+10&lt;=$D139,IF(MONTH(INDEX(My_Date,$C139+10))=H$1,INDEX(My_Date,$C139+10),""),"")&amp;
IF($C139+11&lt;=$D139,IF(MONTH(INDEX(My_Date,$C139+11))=H$1,INDEX(My_Date,$C139+11),""),""),IF(MONTH($A139)=H$1,$A139,""))</f>
        <v/>
      </c>
      <c r="I139" s="23" t="str" cm="1">
        <f t="array" ref="I139">IF($E139="Yes",IF($C139&lt;=$D139,IF(MONTH(INDEX(My_Date,$C139))=I$1,INDEX(My_Date,$C139),""),"")&amp;
IF($C139+1&lt;=$D139,IF(MONTH(INDEX(My_Date,$C139+1))=I$1,INDEX(My_Date,$C139+1),""),"")&amp;
IF($C139+2&lt;=$D139,IF(MONTH(INDEX(My_Date,$C139+2))=I$1,INDEX(My_Date,$C139+2),""),"")&amp;
IF($C139+3&lt;=$D139,IF(MONTH(INDEX(My_Date,$C139+3))=I$1,INDEX(My_Date,$C139+3),""),"")&amp;
IF($C139+4&lt;=$D139,IF(MONTH(INDEX(My_Date,$C139+4))=I$1,INDEX(My_Date,$C139+4),""),"")&amp;
IF($C139+5&lt;=$D139,IF(MONTH(INDEX(My_Date,$C139+5))=I$1,INDEX(My_Date,$C139+5),""),"")&amp;
IF($C139+6&lt;=$D139,IF(MONTH(INDEX(My_Date,$C139+6))=I$1,INDEX(My_Date,$C139+6),""),"")&amp;
IF($C139+7&lt;=$D139,IF(MONTH(INDEX(My_Date,$C139+7))=I$1,INDEX(My_Date,$C139+7),""),"")&amp;
IF($C139+8&lt;=$D139,IF(MONTH(INDEX(My_Date,$C139+8))=I$1,INDEX(My_Date,$C139+8),""),"")&amp;
IF($C139+9&lt;=$D139,IF(MONTH(INDEX(My_Date,$C139+9))=I$1,INDEX(My_Date,$C139+9),""),"")&amp;
IF($C139+10&lt;=$D139,IF(MONTH(INDEX(My_Date,$C139+10))=I$1,INDEX(My_Date,$C139+10),""),"")&amp;
IF($C139+11&lt;=$D139,IF(MONTH(INDEX(My_Date,$C139+11))=I$1,INDEX(My_Date,$C139+11),""),""),IF(MONTH($A139)=I$1,$A139,""))</f>
        <v/>
      </c>
      <c r="J139" s="23" t="str" cm="1">
        <f t="array" ref="J139">IF($E139="Yes",IF($C139&lt;=$D139,IF(MONTH(INDEX(My_Date,$C139))=J$1,INDEX(My_Date,$C139),""),"")&amp;
IF($C139+1&lt;=$D139,IF(MONTH(INDEX(My_Date,$C139+1))=J$1,INDEX(My_Date,$C139+1),""),"")&amp;
IF($C139+2&lt;=$D139,IF(MONTH(INDEX(My_Date,$C139+2))=J$1,INDEX(My_Date,$C139+2),""),"")&amp;
IF($C139+3&lt;=$D139,IF(MONTH(INDEX(My_Date,$C139+3))=J$1,INDEX(My_Date,$C139+3),""),"")&amp;
IF($C139+4&lt;=$D139,IF(MONTH(INDEX(My_Date,$C139+4))=J$1,INDEX(My_Date,$C139+4),""),"")&amp;
IF($C139+5&lt;=$D139,IF(MONTH(INDEX(My_Date,$C139+5))=J$1,INDEX(My_Date,$C139+5),""),"")&amp;
IF($C139+6&lt;=$D139,IF(MONTH(INDEX(My_Date,$C139+6))=J$1,INDEX(My_Date,$C139+6),""),"")&amp;
IF($C139+7&lt;=$D139,IF(MONTH(INDEX(My_Date,$C139+7))=J$1,INDEX(My_Date,$C139+7),""),"")&amp;
IF($C139+8&lt;=$D139,IF(MONTH(INDEX(My_Date,$C139+8))=J$1,INDEX(My_Date,$C139+8),""),"")&amp;
IF($C139+9&lt;=$D139,IF(MONTH(INDEX(My_Date,$C139+9))=J$1,INDEX(My_Date,$C139+9),""),"")&amp;
IF($C139+10&lt;=$D139,IF(MONTH(INDEX(My_Date,$C139+10))=J$1,INDEX(My_Date,$C139+10),""),"")&amp;
IF($C139+11&lt;=$D139,IF(MONTH(INDEX(My_Date,$C139+11))=J$1,INDEX(My_Date,$C139+11),""),""),IF(MONTH($A139)=J$1,$A139,""))</f>
        <v/>
      </c>
      <c r="K139" s="23" t="str" cm="1">
        <f t="array" ref="K139">IF($E139="Yes",IF($C139&lt;=$D139,IF(MONTH(INDEX(My_Date,$C139))=K$1,INDEX(My_Date,$C139),""),"")&amp;
IF($C139+1&lt;=$D139,IF(MONTH(INDEX(My_Date,$C139+1))=K$1,INDEX(My_Date,$C139+1),""),"")&amp;
IF($C139+2&lt;=$D139,IF(MONTH(INDEX(My_Date,$C139+2))=K$1,INDEX(My_Date,$C139+2),""),"")&amp;
IF($C139+3&lt;=$D139,IF(MONTH(INDEX(My_Date,$C139+3))=K$1,INDEX(My_Date,$C139+3),""),"")&amp;
IF($C139+4&lt;=$D139,IF(MONTH(INDEX(My_Date,$C139+4))=K$1,INDEX(My_Date,$C139+4),""),"")&amp;
IF($C139+5&lt;=$D139,IF(MONTH(INDEX(My_Date,$C139+5))=K$1,INDEX(My_Date,$C139+5),""),"")&amp;
IF($C139+6&lt;=$D139,IF(MONTH(INDEX(My_Date,$C139+6))=K$1,INDEX(My_Date,$C139+6),""),"")&amp;
IF($C139+7&lt;=$D139,IF(MONTH(INDEX(My_Date,$C139+7))=K$1,INDEX(My_Date,$C139+7),""),"")&amp;
IF($C139+8&lt;=$D139,IF(MONTH(INDEX(My_Date,$C139+8))=K$1,INDEX(My_Date,$C139+8),""),"")&amp;
IF($C139+9&lt;=$D139,IF(MONTH(INDEX(My_Date,$C139+9))=K$1,INDEX(My_Date,$C139+9),""),"")&amp;
IF($C139+10&lt;=$D139,IF(MONTH(INDEX(My_Date,$C139+10))=K$1,INDEX(My_Date,$C139+10),""),"")&amp;
IF($C139+11&lt;=$D139,IF(MONTH(INDEX(My_Date,$C139+11))=K$1,INDEX(My_Date,$C139+11),""),""),IF(MONTH($A139)=K$1,$A139,""))</f>
        <v/>
      </c>
      <c r="L139" s="23" t="str" cm="1">
        <f t="array" ref="L139">IF($E139="Yes",IF($C139&lt;=$D139,IF(MONTH(INDEX(My_Date,$C139))=L$1,INDEX(My_Date,$C139),""),"")&amp;
IF($C139+1&lt;=$D139,IF(MONTH(INDEX(My_Date,$C139+1))=L$1,INDEX(My_Date,$C139+1),""),"")&amp;
IF($C139+2&lt;=$D139,IF(MONTH(INDEX(My_Date,$C139+2))=L$1,INDEX(My_Date,$C139+2),""),"")&amp;
IF($C139+3&lt;=$D139,IF(MONTH(INDEX(My_Date,$C139+3))=L$1,INDEX(My_Date,$C139+3),""),"")&amp;
IF($C139+4&lt;=$D139,IF(MONTH(INDEX(My_Date,$C139+4))=L$1,INDEX(My_Date,$C139+4),""),"")&amp;
IF($C139+5&lt;=$D139,IF(MONTH(INDEX(My_Date,$C139+5))=L$1,INDEX(My_Date,$C139+5),""),"")&amp;
IF($C139+6&lt;=$D139,IF(MONTH(INDEX(My_Date,$C139+6))=L$1,INDEX(My_Date,$C139+6),""),"")&amp;
IF($C139+7&lt;=$D139,IF(MONTH(INDEX(My_Date,$C139+7))=L$1,INDEX(My_Date,$C139+7),""),"")&amp;
IF($C139+8&lt;=$D139,IF(MONTH(INDEX(My_Date,$C139+8))=L$1,INDEX(My_Date,$C139+8),""),"")&amp;
IF($C139+9&lt;=$D139,IF(MONTH(INDEX(My_Date,$C139+9))=L$1,INDEX(My_Date,$C139+9),""),"")&amp;
IF($C139+10&lt;=$D139,IF(MONTH(INDEX(My_Date,$C139+10))=L$1,INDEX(My_Date,$C139+10),""),"")&amp;
IF($C139+11&lt;=$D139,IF(MONTH(INDEX(My_Date,$C139+11))=L$1,INDEX(My_Date,$C139+11),""),""),IF(MONTH($A139)=L$1,$A139,""))</f>
        <v/>
      </c>
      <c r="M139" s="23" t="str" cm="1">
        <f t="array" ref="M139">IF($E139="Yes",IF($C139&lt;=$D139,IF(MONTH(INDEX(My_Date,$C139))=M$1,INDEX(My_Date,$C139),""),"")&amp;
IF($C139+1&lt;=$D139,IF(MONTH(INDEX(My_Date,$C139+1))=M$1,INDEX(My_Date,$C139+1),""),"")&amp;
IF($C139+2&lt;=$D139,IF(MONTH(INDEX(My_Date,$C139+2))=M$1,INDEX(My_Date,$C139+2),""),"")&amp;
IF($C139+3&lt;=$D139,IF(MONTH(INDEX(My_Date,$C139+3))=M$1,INDEX(My_Date,$C139+3),""),"")&amp;
IF($C139+4&lt;=$D139,IF(MONTH(INDEX(My_Date,$C139+4))=M$1,INDEX(My_Date,$C139+4),""),"")&amp;
IF($C139+5&lt;=$D139,IF(MONTH(INDEX(My_Date,$C139+5))=M$1,INDEX(My_Date,$C139+5),""),"")&amp;
IF($C139+6&lt;=$D139,IF(MONTH(INDEX(My_Date,$C139+6))=M$1,INDEX(My_Date,$C139+6),""),"")&amp;
IF($C139+7&lt;=$D139,IF(MONTH(INDEX(My_Date,$C139+7))=M$1,INDEX(My_Date,$C139+7),""),"")&amp;
IF($C139+8&lt;=$D139,IF(MONTH(INDEX(My_Date,$C139+8))=M$1,INDEX(My_Date,$C139+8),""),"")&amp;
IF($C139+9&lt;=$D139,IF(MONTH(INDEX(My_Date,$C139+9))=M$1,INDEX(My_Date,$C139+9),""),"")&amp;
IF($C139+10&lt;=$D139,IF(MONTH(INDEX(My_Date,$C139+10))=M$1,INDEX(My_Date,$C139+10),""),"")&amp;
IF($C139+11&lt;=$D139,IF(MONTH(INDEX(My_Date,$C139+11))=M$1,INDEX(My_Date,$C139+11),""),""),IF(MONTH($A139)=M$1,$A139,""))</f>
        <v/>
      </c>
      <c r="N139" s="23" t="str" cm="1">
        <f t="array" ref="N139">IF($E139="Yes",IF($C139&lt;=$D139,IF(MONTH(INDEX(My_Date,$C139))=N$1,INDEX(My_Date,$C139),""),"")&amp;
IF($C139+1&lt;=$D139,IF(MONTH(INDEX(My_Date,$C139+1))=N$1,INDEX(My_Date,$C139+1),""),"")&amp;
IF($C139+2&lt;=$D139,IF(MONTH(INDEX(My_Date,$C139+2))=N$1,INDEX(My_Date,$C139+2),""),"")&amp;
IF($C139+3&lt;=$D139,IF(MONTH(INDEX(My_Date,$C139+3))=N$1,INDEX(My_Date,$C139+3),""),"")&amp;
IF($C139+4&lt;=$D139,IF(MONTH(INDEX(My_Date,$C139+4))=N$1,INDEX(My_Date,$C139+4),""),"")&amp;
IF($C139+5&lt;=$D139,IF(MONTH(INDEX(My_Date,$C139+5))=N$1,INDEX(My_Date,$C139+5),""),"")&amp;
IF($C139+6&lt;=$D139,IF(MONTH(INDEX(My_Date,$C139+6))=N$1,INDEX(My_Date,$C139+6),""),"")&amp;
IF($C139+7&lt;=$D139,IF(MONTH(INDEX(My_Date,$C139+7))=N$1,INDEX(My_Date,$C139+7),""),"")&amp;
IF($C139+8&lt;=$D139,IF(MONTH(INDEX(My_Date,$C139+8))=N$1,INDEX(My_Date,$C139+8),""),"")&amp;
IF($C139+9&lt;=$D139,IF(MONTH(INDEX(My_Date,$C139+9))=N$1,INDEX(My_Date,$C139+9),""),"")&amp;
IF($C139+10&lt;=$D139,IF(MONTH(INDEX(My_Date,$C139+10))=N$1,INDEX(My_Date,$C139+10),""),"")&amp;
IF($C139+11&lt;=$D139,IF(MONTH(INDEX(My_Date,$C139+11))=N$1,INDEX(My_Date,$C139+11),""),""),IF(MONTH($A139)=N$1,$A139,""))</f>
        <v/>
      </c>
      <c r="O139" s="23" t="str" cm="1">
        <f t="array" ref="O139">IF($E139="Yes",IF($C139&lt;=$D139,IF(MONTH(INDEX(My_Date,$C139))=O$1,INDEX(My_Date,$C139),""),"")&amp;
IF($C139+1&lt;=$D139,IF(MONTH(INDEX(My_Date,$C139+1))=O$1,INDEX(My_Date,$C139+1),""),"")&amp;
IF($C139+2&lt;=$D139,IF(MONTH(INDEX(My_Date,$C139+2))=O$1,INDEX(My_Date,$C139+2),""),"")&amp;
IF($C139+3&lt;=$D139,IF(MONTH(INDEX(My_Date,$C139+3))=O$1,INDEX(My_Date,$C139+3),""),"")&amp;
IF($C139+4&lt;=$D139,IF(MONTH(INDEX(My_Date,$C139+4))=O$1,INDEX(My_Date,$C139+4),""),"")&amp;
IF($C139+5&lt;=$D139,IF(MONTH(INDEX(My_Date,$C139+5))=O$1,INDEX(My_Date,$C139+5),""),"")&amp;
IF($C139+6&lt;=$D139,IF(MONTH(INDEX(My_Date,$C139+6))=O$1,INDEX(My_Date,$C139+6),""),"")&amp;
IF($C139+7&lt;=$D139,IF(MONTH(INDEX(My_Date,$C139+7))=O$1,INDEX(My_Date,$C139+7),""),"")&amp;
IF($C139+8&lt;=$D139,IF(MONTH(INDEX(My_Date,$C139+8))=O$1,INDEX(My_Date,$C139+8),""),"")&amp;
IF($C139+9&lt;=$D139,IF(MONTH(INDEX(My_Date,$C139+9))=O$1,INDEX(My_Date,$C139+9),""),"")&amp;
IF($C139+10&lt;=$D139,IF(MONTH(INDEX(My_Date,$C139+10))=O$1,INDEX(My_Date,$C139+10),""),"")&amp;
IF($C139+11&lt;=$D139,IF(MONTH(INDEX(My_Date,$C139+11))=O$1,INDEX(My_Date,$C139+11),""),""),IF(MONTH($A139)=O$1,$A139,""))</f>
        <v/>
      </c>
      <c r="P139" s="23" t="str" cm="1">
        <f t="array" ref="P139">IF($E139="Yes",IF($C139&lt;=$D139,IF(MONTH(INDEX(My_Date,$C139))=P$1,INDEX(My_Date,$C139),""),"")&amp;
IF($C139+1&lt;=$D139,IF(MONTH(INDEX(My_Date,$C139+1))=P$1,INDEX(My_Date,$C139+1),""),"")&amp;
IF($C139+2&lt;=$D139,IF(MONTH(INDEX(My_Date,$C139+2))=P$1,INDEX(My_Date,$C139+2),""),"")&amp;
IF($C139+3&lt;=$D139,IF(MONTH(INDEX(My_Date,$C139+3))=P$1,INDEX(My_Date,$C139+3),""),"")&amp;
IF($C139+4&lt;=$D139,IF(MONTH(INDEX(My_Date,$C139+4))=P$1,INDEX(My_Date,$C139+4),""),"")&amp;
IF($C139+5&lt;=$D139,IF(MONTH(INDEX(My_Date,$C139+5))=P$1,INDEX(My_Date,$C139+5),""),"")&amp;
IF($C139+6&lt;=$D139,IF(MONTH(INDEX(My_Date,$C139+6))=P$1,INDEX(My_Date,$C139+6),""),"")&amp;
IF($C139+7&lt;=$D139,IF(MONTH(INDEX(My_Date,$C139+7))=P$1,INDEX(My_Date,$C139+7),""),"")&amp;
IF($C139+8&lt;=$D139,IF(MONTH(INDEX(My_Date,$C139+8))=P$1,INDEX(My_Date,$C139+8),""),"")&amp;
IF($C139+9&lt;=$D139,IF(MONTH(INDEX(My_Date,$C139+9))=P$1,INDEX(My_Date,$C139+9),""),"")&amp;
IF($C139+10&lt;=$D139,IF(MONTH(INDEX(My_Date,$C139+10))=P$1,INDEX(My_Date,$C139+10),""),"")&amp;
IF($C139+11&lt;=$D139,IF(MONTH(INDEX(My_Date,$C139+11))=P$1,INDEX(My_Date,$C139+11),""),""),IF(MONTH($A139)=P$1,$A139,""))</f>
        <v/>
      </c>
      <c r="Q139" s="23" t="str" cm="1">
        <f t="array" ref="Q139">IF($E139="Yes",IF($C139&lt;=$D139,IF(MONTH(INDEX(My_Date,$C139))=Q$1,INDEX(My_Date,$C139),""),"")&amp;
IF($C139+1&lt;=$D139,IF(MONTH(INDEX(My_Date,$C139+1))=Q$1,INDEX(My_Date,$C139+1),""),"")&amp;
IF($C139+2&lt;=$D139,IF(MONTH(INDEX(My_Date,$C139+2))=Q$1,INDEX(My_Date,$C139+2),""),"")&amp;
IF($C139+3&lt;=$D139,IF(MONTH(INDEX(My_Date,$C139+3))=Q$1,INDEX(My_Date,$C139+3),""),"")&amp;
IF($C139+4&lt;=$D139,IF(MONTH(INDEX(My_Date,$C139+4))=Q$1,INDEX(My_Date,$C139+4),""),"")&amp;
IF($C139+5&lt;=$D139,IF(MONTH(INDEX(My_Date,$C139+5))=Q$1,INDEX(My_Date,$C139+5),""),"")&amp;
IF($C139+6&lt;=$D139,IF(MONTH(INDEX(My_Date,$C139+6))=Q$1,INDEX(My_Date,$C139+6),""),"")&amp;
IF($C139+7&lt;=$D139,IF(MONTH(INDEX(My_Date,$C139+7))=Q$1,INDEX(My_Date,$C139+7),""),"")&amp;
IF($C139+8&lt;=$D139,IF(MONTH(INDEX(My_Date,$C139+8))=Q$1,INDEX(My_Date,$C139+8),""),"")&amp;
IF($C139+9&lt;=$D139,IF(MONTH(INDEX(My_Date,$C139+9))=Q$1,INDEX(My_Date,$C139+9),""),"")&amp;
IF($C139+10&lt;=$D139,IF(MONTH(INDEX(My_Date,$C139+10))=Q$1,INDEX(My_Date,$C139+10),""),"")&amp;
IF($C139+11&lt;=$D139,IF(MONTH(INDEX(My_Date,$C139+11))=Q$1,INDEX(My_Date,$C139+11),""),""),IF(MONTH($A139)=Q$1,$A139,""))</f>
        <v/>
      </c>
      <c r="R139" s="24" t="str" cm="1">
        <f t="array" ref="R139">IF($E139="Yes",IF($C139&lt;=$D139,IF(MONTH(INDEX(My_Date,$C139))=R$1,INDEX(My_Date,$C139),""),"")&amp;
IF($C139+1&lt;=$D139,IF(MONTH(INDEX(My_Date,$C139+1))=R$1,INDEX(My_Date,$C139+1),""),"")&amp;
IF($C139+2&lt;=$D139,IF(MONTH(INDEX(My_Date,$C139+2))=R$1,INDEX(My_Date,$C139+2),""),"")&amp;
IF($C139+3&lt;=$D139,IF(MONTH(INDEX(My_Date,$C139+3))=R$1,INDEX(My_Date,$C139+3),""),"")&amp;
IF($C139+4&lt;=$D139,IF(MONTH(INDEX(My_Date,$C139+4))=R$1,INDEX(My_Date,$C139+4),""),"")&amp;
IF($C139+5&lt;=$D139,IF(MONTH(INDEX(My_Date,$C139+5))=R$1,INDEX(My_Date,$C139+5),""),"")&amp;
IF($C139+6&lt;=$D139,IF(MONTH(INDEX(My_Date,$C139+6))=R$1,INDEX(My_Date,$C139+6),""),"")&amp;
IF($C139+7&lt;=$D139,IF(MONTH(INDEX(My_Date,$C139+7))=R$1,INDEX(My_Date,$C139+7),""),"")&amp;
IF($C139+8&lt;=$D139,IF(MONTH(INDEX(My_Date,$C139+8))=R$1,INDEX(My_Date,$C139+8),""),"")&amp;
IF($C139+9&lt;=$D139,IF(MONTH(INDEX(My_Date,$C139+9))=R$1,INDEX(My_Date,$C139+9),""),"")&amp;
IF($C139+10&lt;=$D139,IF(MONTH(INDEX(My_Date,$C139+10))=R$1,INDEX(My_Date,$C139+10),""),"")&amp;
IF($C139+11&lt;=$D139,IF(MONTH(INDEX(My_Date,$C139+11))=R$1,INDEX(My_Date,$C139+11),""),""),IF(MONTH($A139)=R$1,$A139,""))</f>
        <v>57693</v>
      </c>
    </row>
    <row r="140" spans="1:18" x14ac:dyDescent="0.35">
      <c r="A140" s="4">
        <f>INDEX(Mom_s_Date,MATCH(F138,Mom_Year,0))</f>
        <v>57663</v>
      </c>
      <c r="B140" s="4">
        <f>INDEX(Mom_s_Date,MATCH(F138,Mom_Year,1))</f>
        <v>57663</v>
      </c>
      <c r="C140" s="5">
        <f>MATCH(A140,Mom_s_Date,0)</f>
        <v>38</v>
      </c>
      <c r="D140" s="5">
        <f>MATCH(B140,Mom_s_Date,0)</f>
        <v>38</v>
      </c>
      <c r="E140" s="5" t="str">
        <f t="shared" si="2"/>
        <v/>
      </c>
      <c r="F140" s="6" t="s">
        <v>1</v>
      </c>
      <c r="G140" s="18" t="str" cm="1">
        <f t="array" ref="G140">IF($E140="Yes",IF($C140&lt;=$D140,IF(MONTH(INDEX(Mom_s_Date,$C140))=G$1,INDEX(Mom_s_Date,$C140),""),"")&amp;
IF($C140+1&lt;=$D140,IF(MONTH(INDEX(Mom_s_Date,$C140+1))=G$1,INDEX(Mom_s_Date,$C140+1),""),"")&amp;
IF($C140+2&lt;=$D140,IF(MONTH(INDEX(Mom_s_Date,$C140+2))=G$1,INDEX(Mom_s_Date,$C140+2),""),"")&amp;
IF($C140+3&lt;=$D140,IF(MONTH(INDEX(Mom_s_Date,$C140+3))=G$1,INDEX(Mom_s_Date,$C140+3),""),"")&amp;
IF($C140+4&lt;=$D140,IF(MONTH(INDEX(Mom_s_Date,$C140+4))=G$1,INDEX(Mom_s_Date,$C140+4),""),"")&amp;
IF($C140+5&lt;=$D140,IF(MONTH(INDEX(Mom_s_Date,$C140+5))=G$1,INDEX(Mom_s_Date,$C140+5),""),"")&amp;
IF($C140+6&lt;=$D140,IF(MONTH(INDEX(Mom_s_Date,$C140+6))=G$1,INDEX(Mom_s_Date,$C140+6),""),"")&amp;
IF($C140+7&lt;=$D140,IF(MONTH(INDEX(Mom_s_Date,$C140+7))=G$1,INDEX(Mom_s_Date,$C140+7),""),"")&amp;
IF($C140+8&lt;=$D140,IF(MONTH(INDEX(Mom_s_Date,$C140+8))=G$1,INDEX(Mom_s_Date,$C140+8),""),"")&amp;
IF($C140+9&lt;=$D140,IF(MONTH(INDEX(Mom_s_Date,$C140+9))=G$1,INDEX(Mom_s_Date,$C140+9),""),"")&amp;
IF($C140+10&lt;=$D140,IF(MONTH(INDEX(Mom_s_Date,$C140+10))=G$1,INDEX(Mom_s_Date,$C140+10),""),"")&amp;
IF($C140+11&lt;=$D140,IF(MONTH(INDEX(Mom_s_Date,$C140+11))=G$1,INDEX(Mom_s_Date,$C140+11),""),""),IF(MONTH($A140)=G$1,$A140,""))</f>
        <v/>
      </c>
      <c r="H140" s="14" t="str" cm="1">
        <f t="array" ref="H140">IF($E140="Yes",IF($C140&lt;=$D140,IF(MONTH(INDEX(Mom_s_Date,$C140))=H$1,INDEX(Mom_s_Date,$C140),""),"")&amp;
IF($C140+1&lt;=$D140,IF(MONTH(INDEX(Mom_s_Date,$C140+1))=H$1,INDEX(Mom_s_Date,$C140+1),""),"")&amp;
IF($C140+2&lt;=$D140,IF(MONTH(INDEX(Mom_s_Date,$C140+2))=H$1,INDEX(Mom_s_Date,$C140+2),""),"")&amp;
IF($C140+3&lt;=$D140,IF(MONTH(INDEX(Mom_s_Date,$C140+3))=H$1,INDEX(Mom_s_Date,$C140+3),""),"")&amp;
IF($C140+4&lt;=$D140,IF(MONTH(INDEX(Mom_s_Date,$C140+4))=H$1,INDEX(Mom_s_Date,$C140+4),""),"")&amp;
IF($C140+5&lt;=$D140,IF(MONTH(INDEX(Mom_s_Date,$C140+5))=H$1,INDEX(Mom_s_Date,$C140+5),""),"")&amp;
IF($C140+6&lt;=$D140,IF(MONTH(INDEX(Mom_s_Date,$C140+6))=H$1,INDEX(Mom_s_Date,$C140+6),""),"")&amp;
IF($C140+7&lt;=$D140,IF(MONTH(INDEX(Mom_s_Date,$C140+7))=H$1,INDEX(Mom_s_Date,$C140+7),""),"")&amp;
IF($C140+8&lt;=$D140,IF(MONTH(INDEX(Mom_s_Date,$C140+8))=H$1,INDEX(Mom_s_Date,$C140+8),""),"")&amp;
IF($C140+9&lt;=$D140,IF(MONTH(INDEX(Mom_s_Date,$C140+9))=H$1,INDEX(Mom_s_Date,$C140+9),""),"")&amp;
IF($C140+10&lt;=$D140,IF(MONTH(INDEX(Mom_s_Date,$C140+10))=H$1,INDEX(Mom_s_Date,$C140+10),""),"")&amp;
IF($C140+11&lt;=$D140,IF(MONTH(INDEX(Mom_s_Date,$C140+11))=H$1,INDEX(Mom_s_Date,$C140+11),""),""),IF(MONTH($A140)=H$1,$A140,""))</f>
        <v/>
      </c>
      <c r="I140" s="14" t="str" cm="1">
        <f t="array" ref="I140">IF($E140="Yes",IF($C140&lt;=$D140,IF(MONTH(INDEX(Mom_s_Date,$C140))=I$1,INDEX(Mom_s_Date,$C140),""),"")&amp;
IF($C140+1&lt;=$D140,IF(MONTH(INDEX(Mom_s_Date,$C140+1))=I$1,INDEX(Mom_s_Date,$C140+1),""),"")&amp;
IF($C140+2&lt;=$D140,IF(MONTH(INDEX(Mom_s_Date,$C140+2))=I$1,INDEX(Mom_s_Date,$C140+2),""),"")&amp;
IF($C140+3&lt;=$D140,IF(MONTH(INDEX(Mom_s_Date,$C140+3))=I$1,INDEX(Mom_s_Date,$C140+3),""),"")&amp;
IF($C140+4&lt;=$D140,IF(MONTH(INDEX(Mom_s_Date,$C140+4))=I$1,INDEX(Mom_s_Date,$C140+4),""),"")&amp;
IF($C140+5&lt;=$D140,IF(MONTH(INDEX(Mom_s_Date,$C140+5))=I$1,INDEX(Mom_s_Date,$C140+5),""),"")&amp;
IF($C140+6&lt;=$D140,IF(MONTH(INDEX(Mom_s_Date,$C140+6))=I$1,INDEX(Mom_s_Date,$C140+6),""),"")&amp;
IF($C140+7&lt;=$D140,IF(MONTH(INDEX(Mom_s_Date,$C140+7))=I$1,INDEX(Mom_s_Date,$C140+7),""),"")&amp;
IF($C140+8&lt;=$D140,IF(MONTH(INDEX(Mom_s_Date,$C140+8))=I$1,INDEX(Mom_s_Date,$C140+8),""),"")&amp;
IF($C140+9&lt;=$D140,IF(MONTH(INDEX(Mom_s_Date,$C140+9))=I$1,INDEX(Mom_s_Date,$C140+9),""),"")&amp;
IF($C140+10&lt;=$D140,IF(MONTH(INDEX(Mom_s_Date,$C140+10))=I$1,INDEX(Mom_s_Date,$C140+10),""),"")&amp;
IF($C140+11&lt;=$D140,IF(MONTH(INDEX(Mom_s_Date,$C140+11))=I$1,INDEX(Mom_s_Date,$C140+11),""),""),IF(MONTH($A140)=I$1,$A140,""))</f>
        <v/>
      </c>
      <c r="J140" s="14" t="str" cm="1">
        <f t="array" ref="J140">IF($E140="Yes",IF($C140&lt;=$D140,IF(MONTH(INDEX(Mom_s_Date,$C140))=J$1,INDEX(Mom_s_Date,$C140),""),"")&amp;
IF($C140+1&lt;=$D140,IF(MONTH(INDEX(Mom_s_Date,$C140+1))=J$1,INDEX(Mom_s_Date,$C140+1),""),"")&amp;
IF($C140+2&lt;=$D140,IF(MONTH(INDEX(Mom_s_Date,$C140+2))=J$1,INDEX(Mom_s_Date,$C140+2),""),"")&amp;
IF($C140+3&lt;=$D140,IF(MONTH(INDEX(Mom_s_Date,$C140+3))=J$1,INDEX(Mom_s_Date,$C140+3),""),"")&amp;
IF($C140+4&lt;=$D140,IF(MONTH(INDEX(Mom_s_Date,$C140+4))=J$1,INDEX(Mom_s_Date,$C140+4),""),"")&amp;
IF($C140+5&lt;=$D140,IF(MONTH(INDEX(Mom_s_Date,$C140+5))=J$1,INDEX(Mom_s_Date,$C140+5),""),"")&amp;
IF($C140+6&lt;=$D140,IF(MONTH(INDEX(Mom_s_Date,$C140+6))=J$1,INDEX(Mom_s_Date,$C140+6),""),"")&amp;
IF($C140+7&lt;=$D140,IF(MONTH(INDEX(Mom_s_Date,$C140+7))=J$1,INDEX(Mom_s_Date,$C140+7),""),"")&amp;
IF($C140+8&lt;=$D140,IF(MONTH(INDEX(Mom_s_Date,$C140+8))=J$1,INDEX(Mom_s_Date,$C140+8),""),"")&amp;
IF($C140+9&lt;=$D140,IF(MONTH(INDEX(Mom_s_Date,$C140+9))=J$1,INDEX(Mom_s_Date,$C140+9),""),"")&amp;
IF($C140+10&lt;=$D140,IF(MONTH(INDEX(Mom_s_Date,$C140+10))=J$1,INDEX(Mom_s_Date,$C140+10),""),"")&amp;
IF($C140+11&lt;=$D140,IF(MONTH(INDEX(Mom_s_Date,$C140+11))=J$1,INDEX(Mom_s_Date,$C140+11),""),""),IF(MONTH($A140)=J$1,$A140,""))</f>
        <v/>
      </c>
      <c r="K140" s="14" t="str" cm="1">
        <f t="array" ref="K140">IF($E140="Yes",IF($C140&lt;=$D140,IF(MONTH(INDEX(Mom_s_Date,$C140))=K$1,INDEX(Mom_s_Date,$C140),""),"")&amp;
IF($C140+1&lt;=$D140,IF(MONTH(INDEX(Mom_s_Date,$C140+1))=K$1,INDEX(Mom_s_Date,$C140+1),""),"")&amp;
IF($C140+2&lt;=$D140,IF(MONTH(INDEX(Mom_s_Date,$C140+2))=K$1,INDEX(Mom_s_Date,$C140+2),""),"")&amp;
IF($C140+3&lt;=$D140,IF(MONTH(INDEX(Mom_s_Date,$C140+3))=K$1,INDEX(Mom_s_Date,$C140+3),""),"")&amp;
IF($C140+4&lt;=$D140,IF(MONTH(INDEX(Mom_s_Date,$C140+4))=K$1,INDEX(Mom_s_Date,$C140+4),""),"")&amp;
IF($C140+5&lt;=$D140,IF(MONTH(INDEX(Mom_s_Date,$C140+5))=K$1,INDEX(Mom_s_Date,$C140+5),""),"")&amp;
IF($C140+6&lt;=$D140,IF(MONTH(INDEX(Mom_s_Date,$C140+6))=K$1,INDEX(Mom_s_Date,$C140+6),""),"")&amp;
IF($C140+7&lt;=$D140,IF(MONTH(INDEX(Mom_s_Date,$C140+7))=K$1,INDEX(Mom_s_Date,$C140+7),""),"")&amp;
IF($C140+8&lt;=$D140,IF(MONTH(INDEX(Mom_s_Date,$C140+8))=K$1,INDEX(Mom_s_Date,$C140+8),""),"")&amp;
IF($C140+9&lt;=$D140,IF(MONTH(INDEX(Mom_s_Date,$C140+9))=K$1,INDEX(Mom_s_Date,$C140+9),""),"")&amp;
IF($C140+10&lt;=$D140,IF(MONTH(INDEX(Mom_s_Date,$C140+10))=K$1,INDEX(Mom_s_Date,$C140+10),""),"")&amp;
IF($C140+11&lt;=$D140,IF(MONTH(INDEX(Mom_s_Date,$C140+11))=K$1,INDEX(Mom_s_Date,$C140+11),""),""),IF(MONTH($A140)=K$1,$A140,""))</f>
        <v/>
      </c>
      <c r="L140" s="14" t="str" cm="1">
        <f t="array" ref="L140">IF($E140="Yes",IF($C140&lt;=$D140,IF(MONTH(INDEX(Mom_s_Date,$C140))=L$1,INDEX(Mom_s_Date,$C140),""),"")&amp;
IF($C140+1&lt;=$D140,IF(MONTH(INDEX(Mom_s_Date,$C140+1))=L$1,INDEX(Mom_s_Date,$C140+1),""),"")&amp;
IF($C140+2&lt;=$D140,IF(MONTH(INDEX(Mom_s_Date,$C140+2))=L$1,INDEX(Mom_s_Date,$C140+2),""),"")&amp;
IF($C140+3&lt;=$D140,IF(MONTH(INDEX(Mom_s_Date,$C140+3))=L$1,INDEX(Mom_s_Date,$C140+3),""),"")&amp;
IF($C140+4&lt;=$D140,IF(MONTH(INDEX(Mom_s_Date,$C140+4))=L$1,INDEX(Mom_s_Date,$C140+4),""),"")&amp;
IF($C140+5&lt;=$D140,IF(MONTH(INDEX(Mom_s_Date,$C140+5))=L$1,INDEX(Mom_s_Date,$C140+5),""),"")&amp;
IF($C140+6&lt;=$D140,IF(MONTH(INDEX(Mom_s_Date,$C140+6))=L$1,INDEX(Mom_s_Date,$C140+6),""),"")&amp;
IF($C140+7&lt;=$D140,IF(MONTH(INDEX(Mom_s_Date,$C140+7))=L$1,INDEX(Mom_s_Date,$C140+7),""),"")&amp;
IF($C140+8&lt;=$D140,IF(MONTH(INDEX(Mom_s_Date,$C140+8))=L$1,INDEX(Mom_s_Date,$C140+8),""),"")&amp;
IF($C140+9&lt;=$D140,IF(MONTH(INDEX(Mom_s_Date,$C140+9))=L$1,INDEX(Mom_s_Date,$C140+9),""),"")&amp;
IF($C140+10&lt;=$D140,IF(MONTH(INDEX(Mom_s_Date,$C140+10))=L$1,INDEX(Mom_s_Date,$C140+10),""),"")&amp;
IF($C140+11&lt;=$D140,IF(MONTH(INDEX(Mom_s_Date,$C140+11))=L$1,INDEX(Mom_s_Date,$C140+11),""),""),IF(MONTH($A140)=L$1,$A140,""))</f>
        <v/>
      </c>
      <c r="M140" s="14" t="str" cm="1">
        <f t="array" ref="M140">IF($E140="Yes",IF($C140&lt;=$D140,IF(MONTH(INDEX(Mom_s_Date,$C140))=M$1,INDEX(Mom_s_Date,$C140),""),"")&amp;
IF($C140+1&lt;=$D140,IF(MONTH(INDEX(Mom_s_Date,$C140+1))=M$1,INDEX(Mom_s_Date,$C140+1),""),"")&amp;
IF($C140+2&lt;=$D140,IF(MONTH(INDEX(Mom_s_Date,$C140+2))=M$1,INDEX(Mom_s_Date,$C140+2),""),"")&amp;
IF($C140+3&lt;=$D140,IF(MONTH(INDEX(Mom_s_Date,$C140+3))=M$1,INDEX(Mom_s_Date,$C140+3),""),"")&amp;
IF($C140+4&lt;=$D140,IF(MONTH(INDEX(Mom_s_Date,$C140+4))=M$1,INDEX(Mom_s_Date,$C140+4),""),"")&amp;
IF($C140+5&lt;=$D140,IF(MONTH(INDEX(Mom_s_Date,$C140+5))=M$1,INDEX(Mom_s_Date,$C140+5),""),"")&amp;
IF($C140+6&lt;=$D140,IF(MONTH(INDEX(Mom_s_Date,$C140+6))=M$1,INDEX(Mom_s_Date,$C140+6),""),"")&amp;
IF($C140+7&lt;=$D140,IF(MONTH(INDEX(Mom_s_Date,$C140+7))=M$1,INDEX(Mom_s_Date,$C140+7),""),"")&amp;
IF($C140+8&lt;=$D140,IF(MONTH(INDEX(Mom_s_Date,$C140+8))=M$1,INDEX(Mom_s_Date,$C140+8),""),"")&amp;
IF($C140+9&lt;=$D140,IF(MONTH(INDEX(Mom_s_Date,$C140+9))=M$1,INDEX(Mom_s_Date,$C140+9),""),"")&amp;
IF($C140+10&lt;=$D140,IF(MONTH(INDEX(Mom_s_Date,$C140+10))=M$1,INDEX(Mom_s_Date,$C140+10),""),"")&amp;
IF($C140+11&lt;=$D140,IF(MONTH(INDEX(Mom_s_Date,$C140+11))=M$1,INDEX(Mom_s_Date,$C140+11),""),""),IF(MONTH($A140)=M$1,$A140,""))</f>
        <v/>
      </c>
      <c r="N140" s="14" t="str" cm="1">
        <f t="array" ref="N140">IF($E140="Yes",IF($C140&lt;=$D140,IF(MONTH(INDEX(Mom_s_Date,$C140))=N$1,INDEX(Mom_s_Date,$C140),""),"")&amp;
IF($C140+1&lt;=$D140,IF(MONTH(INDEX(Mom_s_Date,$C140+1))=N$1,INDEX(Mom_s_Date,$C140+1),""),"")&amp;
IF($C140+2&lt;=$D140,IF(MONTH(INDEX(Mom_s_Date,$C140+2))=N$1,INDEX(Mom_s_Date,$C140+2),""),"")&amp;
IF($C140+3&lt;=$D140,IF(MONTH(INDEX(Mom_s_Date,$C140+3))=N$1,INDEX(Mom_s_Date,$C140+3),""),"")&amp;
IF($C140+4&lt;=$D140,IF(MONTH(INDEX(Mom_s_Date,$C140+4))=N$1,INDEX(Mom_s_Date,$C140+4),""),"")&amp;
IF($C140+5&lt;=$D140,IF(MONTH(INDEX(Mom_s_Date,$C140+5))=N$1,INDEX(Mom_s_Date,$C140+5),""),"")&amp;
IF($C140+6&lt;=$D140,IF(MONTH(INDEX(Mom_s_Date,$C140+6))=N$1,INDEX(Mom_s_Date,$C140+6),""),"")&amp;
IF($C140+7&lt;=$D140,IF(MONTH(INDEX(Mom_s_Date,$C140+7))=N$1,INDEX(Mom_s_Date,$C140+7),""),"")&amp;
IF($C140+8&lt;=$D140,IF(MONTH(INDEX(Mom_s_Date,$C140+8))=N$1,INDEX(Mom_s_Date,$C140+8),""),"")&amp;
IF($C140+9&lt;=$D140,IF(MONTH(INDEX(Mom_s_Date,$C140+9))=N$1,INDEX(Mom_s_Date,$C140+9),""),"")&amp;
IF($C140+10&lt;=$D140,IF(MONTH(INDEX(Mom_s_Date,$C140+10))=N$1,INDEX(Mom_s_Date,$C140+10),""),"")&amp;
IF($C140+11&lt;=$D140,IF(MONTH(INDEX(Mom_s_Date,$C140+11))=N$1,INDEX(Mom_s_Date,$C140+11),""),""),IF(MONTH($A140)=N$1,$A140,""))</f>
        <v/>
      </c>
      <c r="O140" s="14" t="str" cm="1">
        <f t="array" ref="O140">IF($E140="Yes",IF($C140&lt;=$D140,IF(MONTH(INDEX(Mom_s_Date,$C140))=O$1,INDEX(Mom_s_Date,$C140),""),"")&amp;
IF($C140+1&lt;=$D140,IF(MONTH(INDEX(Mom_s_Date,$C140+1))=O$1,INDEX(Mom_s_Date,$C140+1),""),"")&amp;
IF($C140+2&lt;=$D140,IF(MONTH(INDEX(Mom_s_Date,$C140+2))=O$1,INDEX(Mom_s_Date,$C140+2),""),"")&amp;
IF($C140+3&lt;=$D140,IF(MONTH(INDEX(Mom_s_Date,$C140+3))=O$1,INDEX(Mom_s_Date,$C140+3),""),"")&amp;
IF($C140+4&lt;=$D140,IF(MONTH(INDEX(Mom_s_Date,$C140+4))=O$1,INDEX(Mom_s_Date,$C140+4),""),"")&amp;
IF($C140+5&lt;=$D140,IF(MONTH(INDEX(Mom_s_Date,$C140+5))=O$1,INDEX(Mom_s_Date,$C140+5),""),"")&amp;
IF($C140+6&lt;=$D140,IF(MONTH(INDEX(Mom_s_Date,$C140+6))=O$1,INDEX(Mom_s_Date,$C140+6),""),"")&amp;
IF($C140+7&lt;=$D140,IF(MONTH(INDEX(Mom_s_Date,$C140+7))=O$1,INDEX(Mom_s_Date,$C140+7),""),"")&amp;
IF($C140+8&lt;=$D140,IF(MONTH(INDEX(Mom_s_Date,$C140+8))=O$1,INDEX(Mom_s_Date,$C140+8),""),"")&amp;
IF($C140+9&lt;=$D140,IF(MONTH(INDEX(Mom_s_Date,$C140+9))=O$1,INDEX(Mom_s_Date,$C140+9),""),"")&amp;
IF($C140+10&lt;=$D140,IF(MONTH(INDEX(Mom_s_Date,$C140+10))=O$1,INDEX(Mom_s_Date,$C140+10),""),"")&amp;
IF($C140+11&lt;=$D140,IF(MONTH(INDEX(Mom_s_Date,$C140+11))=O$1,INDEX(Mom_s_Date,$C140+11),""),""),IF(MONTH($A140)=O$1,$A140,""))</f>
        <v/>
      </c>
      <c r="P140" s="14" t="str" cm="1">
        <f t="array" ref="P140">IF($E140="Yes",IF($C140&lt;=$D140,IF(MONTH(INDEX(Mom_s_Date,$C140))=P$1,INDEX(Mom_s_Date,$C140),""),"")&amp;
IF($C140+1&lt;=$D140,IF(MONTH(INDEX(Mom_s_Date,$C140+1))=P$1,INDEX(Mom_s_Date,$C140+1),""),"")&amp;
IF($C140+2&lt;=$D140,IF(MONTH(INDEX(Mom_s_Date,$C140+2))=P$1,INDEX(Mom_s_Date,$C140+2),""),"")&amp;
IF($C140+3&lt;=$D140,IF(MONTH(INDEX(Mom_s_Date,$C140+3))=P$1,INDEX(Mom_s_Date,$C140+3),""),"")&amp;
IF($C140+4&lt;=$D140,IF(MONTH(INDEX(Mom_s_Date,$C140+4))=P$1,INDEX(Mom_s_Date,$C140+4),""),"")&amp;
IF($C140+5&lt;=$D140,IF(MONTH(INDEX(Mom_s_Date,$C140+5))=P$1,INDEX(Mom_s_Date,$C140+5),""),"")&amp;
IF($C140+6&lt;=$D140,IF(MONTH(INDEX(Mom_s_Date,$C140+6))=P$1,INDEX(Mom_s_Date,$C140+6),""),"")&amp;
IF($C140+7&lt;=$D140,IF(MONTH(INDEX(Mom_s_Date,$C140+7))=P$1,INDEX(Mom_s_Date,$C140+7),""),"")&amp;
IF($C140+8&lt;=$D140,IF(MONTH(INDEX(Mom_s_Date,$C140+8))=P$1,INDEX(Mom_s_Date,$C140+8),""),"")&amp;
IF($C140+9&lt;=$D140,IF(MONTH(INDEX(Mom_s_Date,$C140+9))=P$1,INDEX(Mom_s_Date,$C140+9),""),"")&amp;
IF($C140+10&lt;=$D140,IF(MONTH(INDEX(Mom_s_Date,$C140+10))=P$1,INDEX(Mom_s_Date,$C140+10),""),"")&amp;
IF($C140+11&lt;=$D140,IF(MONTH(INDEX(Mom_s_Date,$C140+11))=P$1,INDEX(Mom_s_Date,$C140+11),""),""),IF(MONTH($A140)=P$1,$A140,""))</f>
        <v/>
      </c>
      <c r="Q140" s="14" cm="1">
        <f t="array" ref="Q140">IF($E140="Yes",IF($C140&lt;=$D140,IF(MONTH(INDEX(Mom_s_Date,$C140))=Q$1,INDEX(Mom_s_Date,$C140),""),"")&amp;
IF($C140+1&lt;=$D140,IF(MONTH(INDEX(Mom_s_Date,$C140+1))=Q$1,INDEX(Mom_s_Date,$C140+1),""),"")&amp;
IF($C140+2&lt;=$D140,IF(MONTH(INDEX(Mom_s_Date,$C140+2))=Q$1,INDEX(Mom_s_Date,$C140+2),""),"")&amp;
IF($C140+3&lt;=$D140,IF(MONTH(INDEX(Mom_s_Date,$C140+3))=Q$1,INDEX(Mom_s_Date,$C140+3),""),"")&amp;
IF($C140+4&lt;=$D140,IF(MONTH(INDEX(Mom_s_Date,$C140+4))=Q$1,INDEX(Mom_s_Date,$C140+4),""),"")&amp;
IF($C140+5&lt;=$D140,IF(MONTH(INDEX(Mom_s_Date,$C140+5))=Q$1,INDEX(Mom_s_Date,$C140+5),""),"")&amp;
IF($C140+6&lt;=$D140,IF(MONTH(INDEX(Mom_s_Date,$C140+6))=Q$1,INDEX(Mom_s_Date,$C140+6),""),"")&amp;
IF($C140+7&lt;=$D140,IF(MONTH(INDEX(Mom_s_Date,$C140+7))=Q$1,INDEX(Mom_s_Date,$C140+7),""),"")&amp;
IF($C140+8&lt;=$D140,IF(MONTH(INDEX(Mom_s_Date,$C140+8))=Q$1,INDEX(Mom_s_Date,$C140+8),""),"")&amp;
IF($C140+9&lt;=$D140,IF(MONTH(INDEX(Mom_s_Date,$C140+9))=Q$1,INDEX(Mom_s_Date,$C140+9),""),"")&amp;
IF($C140+10&lt;=$D140,IF(MONTH(INDEX(Mom_s_Date,$C140+10))=Q$1,INDEX(Mom_s_Date,$C140+10),""),"")&amp;
IF($C140+11&lt;=$D140,IF(MONTH(INDEX(Mom_s_Date,$C140+11))=Q$1,INDEX(Mom_s_Date,$C140+11),""),""),IF(MONTH($A140)=Q$1,$A140,""))</f>
        <v>57663</v>
      </c>
      <c r="R140" s="15" t="str" cm="1">
        <f t="array" ref="R140">IF($E140="Yes",IF($C140&lt;=$D140,IF(MONTH(INDEX(Mom_s_Date,$C140))=R$1,INDEX(Mom_s_Date,$C140),""),"")&amp;
IF($C140+1&lt;=$D140,IF(MONTH(INDEX(Mom_s_Date,$C140+1))=R$1,INDEX(Mom_s_Date,$C140+1),""),"")&amp;
IF($C140+2&lt;=$D140,IF(MONTH(INDEX(Mom_s_Date,$C140+2))=R$1,INDEX(Mom_s_Date,$C140+2),""),"")&amp;
IF($C140+3&lt;=$D140,IF(MONTH(INDEX(Mom_s_Date,$C140+3))=R$1,INDEX(Mom_s_Date,$C140+3),""),"")&amp;
IF($C140+4&lt;=$D140,IF(MONTH(INDEX(Mom_s_Date,$C140+4))=R$1,INDEX(Mom_s_Date,$C140+4),""),"")&amp;
IF($C140+5&lt;=$D140,IF(MONTH(INDEX(Mom_s_Date,$C140+5))=R$1,INDEX(Mom_s_Date,$C140+5),""),"")&amp;
IF($C140+6&lt;=$D140,IF(MONTH(INDEX(Mom_s_Date,$C140+6))=R$1,INDEX(Mom_s_Date,$C140+6),""),"")&amp;
IF($C140+7&lt;=$D140,IF(MONTH(INDEX(Mom_s_Date,$C140+7))=R$1,INDEX(Mom_s_Date,$C140+7),""),"")&amp;
IF($C140+8&lt;=$D140,IF(MONTH(INDEX(Mom_s_Date,$C140+8))=R$1,INDEX(Mom_s_Date,$C140+8),""),"")&amp;
IF($C140+9&lt;=$D140,IF(MONTH(INDEX(Mom_s_Date,$C140+9))=R$1,INDEX(Mom_s_Date,$C140+9),""),"")&amp;
IF($C140+10&lt;=$D140,IF(MONTH(INDEX(Mom_s_Date,$C140+10))=R$1,INDEX(Mom_s_Date,$C140+10),""),"")&amp;
IF($C140+11&lt;=$D140,IF(MONTH(INDEX(Mom_s_Date,$C140+11))=R$1,INDEX(Mom_s_Date,$C140+11),""),""),IF(MONTH($A140)=R$1,$A140,""))</f>
        <v/>
      </c>
    </row>
    <row r="141" spans="1:18" x14ac:dyDescent="0.35">
      <c r="A141" s="4">
        <f>INDEX(Dad_s_Date,MATCH(F138,Dad_Year,0))</f>
        <v>57641</v>
      </c>
      <c r="B141" s="4">
        <f>INDEX(Dad_s_Date,MATCH(F138,Dad_Year,1))</f>
        <v>57641</v>
      </c>
      <c r="C141" s="5">
        <f>MATCH(A141,Dad_s_Date,0)</f>
        <v>35</v>
      </c>
      <c r="D141" s="5">
        <f>MATCH(B141,Dad_s_Date,0)</f>
        <v>35</v>
      </c>
      <c r="E141" s="5" t="str">
        <f t="shared" si="2"/>
        <v/>
      </c>
      <c r="F141" s="6" t="s">
        <v>2</v>
      </c>
      <c r="G141" s="19" t="str" cm="1">
        <f t="array" ref="G141">IF($E141="Yes",IF($C141&lt;=$D141,IF(MONTH(INDEX(Dad_s_Date,$C141))=G$1,INDEX(Dad_s_Date,$C141),""),"")&amp;
IF($C141+1&lt;=$D141,IF(MONTH(INDEX(Dad_s_Date,$C141+1))=G$1,INDEX(Dad_s_Date,$C141+1),""),"")&amp;
IF($C141+2&lt;=$D141,IF(MONTH(INDEX(Dad_s_Date,$C141+2))=G$1,INDEX(Dad_s_Date,$C141+2),""),"")&amp;
IF($C141+3&lt;=$D141,IF(MONTH(INDEX(Dad_s_Date,$C141+3))=G$1,INDEX(Dad_s_Date,$C141+3),""),"")&amp;
IF($C141+4&lt;=$D141,IF(MONTH(INDEX(Dad_s_Date,$C141+4))=G$1,INDEX(Dad_s_Date,$C141+4),""),"")&amp;
IF($C141+5&lt;=$D141,IF(MONTH(INDEX(Dad_s_Date,$C141+5))=G$1,INDEX(Dad_s_Date,$C141+5),""),"")&amp;
IF($C141+6&lt;=$D141,IF(MONTH(INDEX(Dad_s_Date,$C141+6))=G$1,INDEX(Dad_s_Date,$C141+6),""),"")&amp;
IF($C141+7&lt;=$D141,IF(MONTH(INDEX(Dad_s_Date,$C141+7))=G$1,INDEX(Dad_s_Date,$C141+7),""),"")&amp;
IF($C141+8&lt;=$D141,IF(MONTH(INDEX(Dad_s_Date,$C141+8))=G$1,INDEX(Dad_s_Date,$C141+8),""),"")&amp;
IF($C141+9&lt;=$D141,IF(MONTH(INDEX(Dad_s_Date,$C141+9))=G$1,INDEX(Dad_s_Date,$C141+9),""),"")&amp;
IF($C141+10&lt;=$D141,IF(MONTH(INDEX(Dad_s_Date,$C141+10))=G$1,INDEX(Dad_s_Date,$C141+10),""),"")&amp;
IF($C141+11&lt;=$D141,IF(MONTH(INDEX(Dad_s_Date,$C141+11))=G$1,INDEX(Dad_s_Date,$C141+11),""),""),IF(MONTH($A141)=G$1,$A141,""))</f>
        <v/>
      </c>
      <c r="H141" s="16" t="str" cm="1">
        <f t="array" ref="H141">IF($E141="Yes",IF($C141&lt;=$D141,IF(MONTH(INDEX(Dad_s_Date,$C141))=H$1,INDEX(Dad_s_Date,$C141),""),"")&amp;
IF($C141+1&lt;=$D141,IF(MONTH(INDEX(Dad_s_Date,$C141+1))=H$1,INDEX(Dad_s_Date,$C141+1),""),"")&amp;
IF($C141+2&lt;=$D141,IF(MONTH(INDEX(Dad_s_Date,$C141+2))=H$1,INDEX(Dad_s_Date,$C141+2),""),"")&amp;
IF($C141+3&lt;=$D141,IF(MONTH(INDEX(Dad_s_Date,$C141+3))=H$1,INDEX(Dad_s_Date,$C141+3),""),"")&amp;
IF($C141+4&lt;=$D141,IF(MONTH(INDEX(Dad_s_Date,$C141+4))=H$1,INDEX(Dad_s_Date,$C141+4),""),"")&amp;
IF($C141+5&lt;=$D141,IF(MONTH(INDEX(Dad_s_Date,$C141+5))=H$1,INDEX(Dad_s_Date,$C141+5),""),"")&amp;
IF($C141+6&lt;=$D141,IF(MONTH(INDEX(Dad_s_Date,$C141+6))=H$1,INDEX(Dad_s_Date,$C141+6),""),"")&amp;
IF($C141+7&lt;=$D141,IF(MONTH(INDEX(Dad_s_Date,$C141+7))=H$1,INDEX(Dad_s_Date,$C141+7),""),"")&amp;
IF($C141+8&lt;=$D141,IF(MONTH(INDEX(Dad_s_Date,$C141+8))=H$1,INDEX(Dad_s_Date,$C141+8),""),"")&amp;
IF($C141+9&lt;=$D141,IF(MONTH(INDEX(Dad_s_Date,$C141+9))=H$1,INDEX(Dad_s_Date,$C141+9),""),"")&amp;
IF($C141+10&lt;=$D141,IF(MONTH(INDEX(Dad_s_Date,$C141+10))=H$1,INDEX(Dad_s_Date,$C141+10),""),"")&amp;
IF($C141+11&lt;=$D141,IF(MONTH(INDEX(Dad_s_Date,$C141+11))=H$1,INDEX(Dad_s_Date,$C141+11),""),""),IF(MONTH($A141)=H$1,$A141,""))</f>
        <v/>
      </c>
      <c r="I141" s="16" t="str" cm="1">
        <f t="array" ref="I141">IF($E141="Yes",IF($C141&lt;=$D141,IF(MONTH(INDEX(Dad_s_Date,$C141))=I$1,INDEX(Dad_s_Date,$C141),""),"")&amp;
IF($C141+1&lt;=$D141,IF(MONTH(INDEX(Dad_s_Date,$C141+1))=I$1,INDEX(Dad_s_Date,$C141+1),""),"")&amp;
IF($C141+2&lt;=$D141,IF(MONTH(INDEX(Dad_s_Date,$C141+2))=I$1,INDEX(Dad_s_Date,$C141+2),""),"")&amp;
IF($C141+3&lt;=$D141,IF(MONTH(INDEX(Dad_s_Date,$C141+3))=I$1,INDEX(Dad_s_Date,$C141+3),""),"")&amp;
IF($C141+4&lt;=$D141,IF(MONTH(INDEX(Dad_s_Date,$C141+4))=I$1,INDEX(Dad_s_Date,$C141+4),""),"")&amp;
IF($C141+5&lt;=$D141,IF(MONTH(INDEX(Dad_s_Date,$C141+5))=I$1,INDEX(Dad_s_Date,$C141+5),""),"")&amp;
IF($C141+6&lt;=$D141,IF(MONTH(INDEX(Dad_s_Date,$C141+6))=I$1,INDEX(Dad_s_Date,$C141+6),""),"")&amp;
IF($C141+7&lt;=$D141,IF(MONTH(INDEX(Dad_s_Date,$C141+7))=I$1,INDEX(Dad_s_Date,$C141+7),""),"")&amp;
IF($C141+8&lt;=$D141,IF(MONTH(INDEX(Dad_s_Date,$C141+8))=I$1,INDEX(Dad_s_Date,$C141+8),""),"")&amp;
IF($C141+9&lt;=$D141,IF(MONTH(INDEX(Dad_s_Date,$C141+9))=I$1,INDEX(Dad_s_Date,$C141+9),""),"")&amp;
IF($C141+10&lt;=$D141,IF(MONTH(INDEX(Dad_s_Date,$C141+10))=I$1,INDEX(Dad_s_Date,$C141+10),""),"")&amp;
IF($C141+11&lt;=$D141,IF(MONTH(INDEX(Dad_s_Date,$C141+11))=I$1,INDEX(Dad_s_Date,$C141+11),""),""),IF(MONTH($A141)=I$1,$A141,""))</f>
        <v/>
      </c>
      <c r="J141" s="16" t="str" cm="1">
        <f t="array" ref="J141">IF($E141="Yes",IF($C141&lt;=$D141,IF(MONTH(INDEX(Dad_s_Date,$C141))=J$1,INDEX(Dad_s_Date,$C141),""),"")&amp;
IF($C141+1&lt;=$D141,IF(MONTH(INDEX(Dad_s_Date,$C141+1))=J$1,INDEX(Dad_s_Date,$C141+1),""),"")&amp;
IF($C141+2&lt;=$D141,IF(MONTH(INDEX(Dad_s_Date,$C141+2))=J$1,INDEX(Dad_s_Date,$C141+2),""),"")&amp;
IF($C141+3&lt;=$D141,IF(MONTH(INDEX(Dad_s_Date,$C141+3))=J$1,INDEX(Dad_s_Date,$C141+3),""),"")&amp;
IF($C141+4&lt;=$D141,IF(MONTH(INDEX(Dad_s_Date,$C141+4))=J$1,INDEX(Dad_s_Date,$C141+4),""),"")&amp;
IF($C141+5&lt;=$D141,IF(MONTH(INDEX(Dad_s_Date,$C141+5))=J$1,INDEX(Dad_s_Date,$C141+5),""),"")&amp;
IF($C141+6&lt;=$D141,IF(MONTH(INDEX(Dad_s_Date,$C141+6))=J$1,INDEX(Dad_s_Date,$C141+6),""),"")&amp;
IF($C141+7&lt;=$D141,IF(MONTH(INDEX(Dad_s_Date,$C141+7))=J$1,INDEX(Dad_s_Date,$C141+7),""),"")&amp;
IF($C141+8&lt;=$D141,IF(MONTH(INDEX(Dad_s_Date,$C141+8))=J$1,INDEX(Dad_s_Date,$C141+8),""),"")&amp;
IF($C141+9&lt;=$D141,IF(MONTH(INDEX(Dad_s_Date,$C141+9))=J$1,INDEX(Dad_s_Date,$C141+9),""),"")&amp;
IF($C141+10&lt;=$D141,IF(MONTH(INDEX(Dad_s_Date,$C141+10))=J$1,INDEX(Dad_s_Date,$C141+10),""),"")&amp;
IF($C141+11&lt;=$D141,IF(MONTH(INDEX(Dad_s_Date,$C141+11))=J$1,INDEX(Dad_s_Date,$C141+11),""),""),IF(MONTH($A141)=J$1,$A141,""))</f>
        <v/>
      </c>
      <c r="K141" s="16" t="str" cm="1">
        <f t="array" ref="K141">IF($E141="Yes",IF($C141&lt;=$D141,IF(MONTH(INDEX(Dad_s_Date,$C141))=K$1,INDEX(Dad_s_Date,$C141),""),"")&amp;
IF($C141+1&lt;=$D141,IF(MONTH(INDEX(Dad_s_Date,$C141+1))=K$1,INDEX(Dad_s_Date,$C141+1),""),"")&amp;
IF($C141+2&lt;=$D141,IF(MONTH(INDEX(Dad_s_Date,$C141+2))=K$1,INDEX(Dad_s_Date,$C141+2),""),"")&amp;
IF($C141+3&lt;=$D141,IF(MONTH(INDEX(Dad_s_Date,$C141+3))=K$1,INDEX(Dad_s_Date,$C141+3),""),"")&amp;
IF($C141+4&lt;=$D141,IF(MONTH(INDEX(Dad_s_Date,$C141+4))=K$1,INDEX(Dad_s_Date,$C141+4),""),"")&amp;
IF($C141+5&lt;=$D141,IF(MONTH(INDEX(Dad_s_Date,$C141+5))=K$1,INDEX(Dad_s_Date,$C141+5),""),"")&amp;
IF($C141+6&lt;=$D141,IF(MONTH(INDEX(Dad_s_Date,$C141+6))=K$1,INDEX(Dad_s_Date,$C141+6),""),"")&amp;
IF($C141+7&lt;=$D141,IF(MONTH(INDEX(Dad_s_Date,$C141+7))=K$1,INDEX(Dad_s_Date,$C141+7),""),"")&amp;
IF($C141+8&lt;=$D141,IF(MONTH(INDEX(Dad_s_Date,$C141+8))=K$1,INDEX(Dad_s_Date,$C141+8),""),"")&amp;
IF($C141+9&lt;=$D141,IF(MONTH(INDEX(Dad_s_Date,$C141+9))=K$1,INDEX(Dad_s_Date,$C141+9),""),"")&amp;
IF($C141+10&lt;=$D141,IF(MONTH(INDEX(Dad_s_Date,$C141+10))=K$1,INDEX(Dad_s_Date,$C141+10),""),"")&amp;
IF($C141+11&lt;=$D141,IF(MONTH(INDEX(Dad_s_Date,$C141+11))=K$1,INDEX(Dad_s_Date,$C141+11),""),""),IF(MONTH($A141)=K$1,$A141,""))</f>
        <v/>
      </c>
      <c r="L141" s="16" t="str" cm="1">
        <f t="array" ref="L141">IF($E141="Yes",IF($C141&lt;=$D141,IF(MONTH(INDEX(Dad_s_Date,$C141))=L$1,INDEX(Dad_s_Date,$C141),""),"")&amp;
IF($C141+1&lt;=$D141,IF(MONTH(INDEX(Dad_s_Date,$C141+1))=L$1,INDEX(Dad_s_Date,$C141+1),""),"")&amp;
IF($C141+2&lt;=$D141,IF(MONTH(INDEX(Dad_s_Date,$C141+2))=L$1,INDEX(Dad_s_Date,$C141+2),""),"")&amp;
IF($C141+3&lt;=$D141,IF(MONTH(INDEX(Dad_s_Date,$C141+3))=L$1,INDEX(Dad_s_Date,$C141+3),""),"")&amp;
IF($C141+4&lt;=$D141,IF(MONTH(INDEX(Dad_s_Date,$C141+4))=L$1,INDEX(Dad_s_Date,$C141+4),""),"")&amp;
IF($C141+5&lt;=$D141,IF(MONTH(INDEX(Dad_s_Date,$C141+5))=L$1,INDEX(Dad_s_Date,$C141+5),""),"")&amp;
IF($C141+6&lt;=$D141,IF(MONTH(INDEX(Dad_s_Date,$C141+6))=L$1,INDEX(Dad_s_Date,$C141+6),""),"")&amp;
IF($C141+7&lt;=$D141,IF(MONTH(INDEX(Dad_s_Date,$C141+7))=L$1,INDEX(Dad_s_Date,$C141+7),""),"")&amp;
IF($C141+8&lt;=$D141,IF(MONTH(INDEX(Dad_s_Date,$C141+8))=L$1,INDEX(Dad_s_Date,$C141+8),""),"")&amp;
IF($C141+9&lt;=$D141,IF(MONTH(INDEX(Dad_s_Date,$C141+9))=L$1,INDEX(Dad_s_Date,$C141+9),""),"")&amp;
IF($C141+10&lt;=$D141,IF(MONTH(INDEX(Dad_s_Date,$C141+10))=L$1,INDEX(Dad_s_Date,$C141+10),""),"")&amp;
IF($C141+11&lt;=$D141,IF(MONTH(INDEX(Dad_s_Date,$C141+11))=L$1,INDEX(Dad_s_Date,$C141+11),""),""),IF(MONTH($A141)=L$1,$A141,""))</f>
        <v/>
      </c>
      <c r="M141" s="16" t="str" cm="1">
        <f t="array" ref="M141">IF($E141="Yes",IF($C141&lt;=$D141,IF(MONTH(INDEX(Dad_s_Date,$C141))=M$1,INDEX(Dad_s_Date,$C141),""),"")&amp;
IF($C141+1&lt;=$D141,IF(MONTH(INDEX(Dad_s_Date,$C141+1))=M$1,INDEX(Dad_s_Date,$C141+1),""),"")&amp;
IF($C141+2&lt;=$D141,IF(MONTH(INDEX(Dad_s_Date,$C141+2))=M$1,INDEX(Dad_s_Date,$C141+2),""),"")&amp;
IF($C141+3&lt;=$D141,IF(MONTH(INDEX(Dad_s_Date,$C141+3))=M$1,INDEX(Dad_s_Date,$C141+3),""),"")&amp;
IF($C141+4&lt;=$D141,IF(MONTH(INDEX(Dad_s_Date,$C141+4))=M$1,INDEX(Dad_s_Date,$C141+4),""),"")&amp;
IF($C141+5&lt;=$D141,IF(MONTH(INDEX(Dad_s_Date,$C141+5))=M$1,INDEX(Dad_s_Date,$C141+5),""),"")&amp;
IF($C141+6&lt;=$D141,IF(MONTH(INDEX(Dad_s_Date,$C141+6))=M$1,INDEX(Dad_s_Date,$C141+6),""),"")&amp;
IF($C141+7&lt;=$D141,IF(MONTH(INDEX(Dad_s_Date,$C141+7))=M$1,INDEX(Dad_s_Date,$C141+7),""),"")&amp;
IF($C141+8&lt;=$D141,IF(MONTH(INDEX(Dad_s_Date,$C141+8))=M$1,INDEX(Dad_s_Date,$C141+8),""),"")&amp;
IF($C141+9&lt;=$D141,IF(MONTH(INDEX(Dad_s_Date,$C141+9))=M$1,INDEX(Dad_s_Date,$C141+9),""),"")&amp;
IF($C141+10&lt;=$D141,IF(MONTH(INDEX(Dad_s_Date,$C141+10))=M$1,INDEX(Dad_s_Date,$C141+10),""),"")&amp;
IF($C141+11&lt;=$D141,IF(MONTH(INDEX(Dad_s_Date,$C141+11))=M$1,INDEX(Dad_s_Date,$C141+11),""),""),IF(MONTH($A141)=M$1,$A141,""))</f>
        <v/>
      </c>
      <c r="N141" s="16" t="str" cm="1">
        <f t="array" ref="N141">IF($E141="Yes",IF($C141&lt;=$D141,IF(MONTH(INDEX(Dad_s_Date,$C141))=N$1,INDEX(Dad_s_Date,$C141),""),"")&amp;
IF($C141+1&lt;=$D141,IF(MONTH(INDEX(Dad_s_Date,$C141+1))=N$1,INDEX(Dad_s_Date,$C141+1),""),"")&amp;
IF($C141+2&lt;=$D141,IF(MONTH(INDEX(Dad_s_Date,$C141+2))=N$1,INDEX(Dad_s_Date,$C141+2),""),"")&amp;
IF($C141+3&lt;=$D141,IF(MONTH(INDEX(Dad_s_Date,$C141+3))=N$1,INDEX(Dad_s_Date,$C141+3),""),"")&amp;
IF($C141+4&lt;=$D141,IF(MONTH(INDEX(Dad_s_Date,$C141+4))=N$1,INDEX(Dad_s_Date,$C141+4),""),"")&amp;
IF($C141+5&lt;=$D141,IF(MONTH(INDEX(Dad_s_Date,$C141+5))=N$1,INDEX(Dad_s_Date,$C141+5),""),"")&amp;
IF($C141+6&lt;=$D141,IF(MONTH(INDEX(Dad_s_Date,$C141+6))=N$1,INDEX(Dad_s_Date,$C141+6),""),"")&amp;
IF($C141+7&lt;=$D141,IF(MONTH(INDEX(Dad_s_Date,$C141+7))=N$1,INDEX(Dad_s_Date,$C141+7),""),"")&amp;
IF($C141+8&lt;=$D141,IF(MONTH(INDEX(Dad_s_Date,$C141+8))=N$1,INDEX(Dad_s_Date,$C141+8),""),"")&amp;
IF($C141+9&lt;=$D141,IF(MONTH(INDEX(Dad_s_Date,$C141+9))=N$1,INDEX(Dad_s_Date,$C141+9),""),"")&amp;
IF($C141+10&lt;=$D141,IF(MONTH(INDEX(Dad_s_Date,$C141+10))=N$1,INDEX(Dad_s_Date,$C141+10),""),"")&amp;
IF($C141+11&lt;=$D141,IF(MONTH(INDEX(Dad_s_Date,$C141+11))=N$1,INDEX(Dad_s_Date,$C141+11),""),""),IF(MONTH($A141)=N$1,$A141,""))</f>
        <v/>
      </c>
      <c r="O141" s="16" t="str" cm="1">
        <f t="array" ref="O141">IF($E141="Yes",IF($C141&lt;=$D141,IF(MONTH(INDEX(Dad_s_Date,$C141))=O$1,INDEX(Dad_s_Date,$C141),""),"")&amp;
IF($C141+1&lt;=$D141,IF(MONTH(INDEX(Dad_s_Date,$C141+1))=O$1,INDEX(Dad_s_Date,$C141+1),""),"")&amp;
IF($C141+2&lt;=$D141,IF(MONTH(INDEX(Dad_s_Date,$C141+2))=O$1,INDEX(Dad_s_Date,$C141+2),""),"")&amp;
IF($C141+3&lt;=$D141,IF(MONTH(INDEX(Dad_s_Date,$C141+3))=O$1,INDEX(Dad_s_Date,$C141+3),""),"")&amp;
IF($C141+4&lt;=$D141,IF(MONTH(INDEX(Dad_s_Date,$C141+4))=O$1,INDEX(Dad_s_Date,$C141+4),""),"")&amp;
IF($C141+5&lt;=$D141,IF(MONTH(INDEX(Dad_s_Date,$C141+5))=O$1,INDEX(Dad_s_Date,$C141+5),""),"")&amp;
IF($C141+6&lt;=$D141,IF(MONTH(INDEX(Dad_s_Date,$C141+6))=O$1,INDEX(Dad_s_Date,$C141+6),""),"")&amp;
IF($C141+7&lt;=$D141,IF(MONTH(INDEX(Dad_s_Date,$C141+7))=O$1,INDEX(Dad_s_Date,$C141+7),""),"")&amp;
IF($C141+8&lt;=$D141,IF(MONTH(INDEX(Dad_s_Date,$C141+8))=O$1,INDEX(Dad_s_Date,$C141+8),""),"")&amp;
IF($C141+9&lt;=$D141,IF(MONTH(INDEX(Dad_s_Date,$C141+9))=O$1,INDEX(Dad_s_Date,$C141+9),""),"")&amp;
IF($C141+10&lt;=$D141,IF(MONTH(INDEX(Dad_s_Date,$C141+10))=O$1,INDEX(Dad_s_Date,$C141+10),""),"")&amp;
IF($C141+11&lt;=$D141,IF(MONTH(INDEX(Dad_s_Date,$C141+11))=O$1,INDEX(Dad_s_Date,$C141+11),""),""),IF(MONTH($A141)=O$1,$A141,""))</f>
        <v/>
      </c>
      <c r="P141" s="16" cm="1">
        <f t="array" ref="P141">IF($E141="Yes",IF($C141&lt;=$D141,IF(MONTH(INDEX(Dad_s_Date,$C141))=P$1,INDEX(Dad_s_Date,$C141),""),"")&amp;
IF($C141+1&lt;=$D141,IF(MONTH(INDEX(Dad_s_Date,$C141+1))=P$1,INDEX(Dad_s_Date,$C141+1),""),"")&amp;
IF($C141+2&lt;=$D141,IF(MONTH(INDEX(Dad_s_Date,$C141+2))=P$1,INDEX(Dad_s_Date,$C141+2),""),"")&amp;
IF($C141+3&lt;=$D141,IF(MONTH(INDEX(Dad_s_Date,$C141+3))=P$1,INDEX(Dad_s_Date,$C141+3),""),"")&amp;
IF($C141+4&lt;=$D141,IF(MONTH(INDEX(Dad_s_Date,$C141+4))=P$1,INDEX(Dad_s_Date,$C141+4),""),"")&amp;
IF($C141+5&lt;=$D141,IF(MONTH(INDEX(Dad_s_Date,$C141+5))=P$1,INDEX(Dad_s_Date,$C141+5),""),"")&amp;
IF($C141+6&lt;=$D141,IF(MONTH(INDEX(Dad_s_Date,$C141+6))=P$1,INDEX(Dad_s_Date,$C141+6),""),"")&amp;
IF($C141+7&lt;=$D141,IF(MONTH(INDEX(Dad_s_Date,$C141+7))=P$1,INDEX(Dad_s_Date,$C141+7),""),"")&amp;
IF($C141+8&lt;=$D141,IF(MONTH(INDEX(Dad_s_Date,$C141+8))=P$1,INDEX(Dad_s_Date,$C141+8),""),"")&amp;
IF($C141+9&lt;=$D141,IF(MONTH(INDEX(Dad_s_Date,$C141+9))=P$1,INDEX(Dad_s_Date,$C141+9),""),"")&amp;
IF($C141+10&lt;=$D141,IF(MONTH(INDEX(Dad_s_Date,$C141+10))=P$1,INDEX(Dad_s_Date,$C141+10),""),"")&amp;
IF($C141+11&lt;=$D141,IF(MONTH(INDEX(Dad_s_Date,$C141+11))=P$1,INDEX(Dad_s_Date,$C141+11),""),""),IF(MONTH($A141)=P$1,$A141,""))</f>
        <v>57641</v>
      </c>
      <c r="Q141" s="16" t="str" cm="1">
        <f t="array" ref="Q141">IF($E141="Yes",IF($C141&lt;=$D141,IF(MONTH(INDEX(Dad_s_Date,$C141))=Q$1,INDEX(Dad_s_Date,$C141),""),"")&amp;
IF($C141+1&lt;=$D141,IF(MONTH(INDEX(Dad_s_Date,$C141+1))=Q$1,INDEX(Dad_s_Date,$C141+1),""),"")&amp;
IF($C141+2&lt;=$D141,IF(MONTH(INDEX(Dad_s_Date,$C141+2))=Q$1,INDEX(Dad_s_Date,$C141+2),""),"")&amp;
IF($C141+3&lt;=$D141,IF(MONTH(INDEX(Dad_s_Date,$C141+3))=Q$1,INDEX(Dad_s_Date,$C141+3),""),"")&amp;
IF($C141+4&lt;=$D141,IF(MONTH(INDEX(Dad_s_Date,$C141+4))=Q$1,INDEX(Dad_s_Date,$C141+4),""),"")&amp;
IF($C141+5&lt;=$D141,IF(MONTH(INDEX(Dad_s_Date,$C141+5))=Q$1,INDEX(Dad_s_Date,$C141+5),""),"")&amp;
IF($C141+6&lt;=$D141,IF(MONTH(INDEX(Dad_s_Date,$C141+6))=Q$1,INDEX(Dad_s_Date,$C141+6),""),"")&amp;
IF($C141+7&lt;=$D141,IF(MONTH(INDEX(Dad_s_Date,$C141+7))=Q$1,INDEX(Dad_s_Date,$C141+7),""),"")&amp;
IF($C141+8&lt;=$D141,IF(MONTH(INDEX(Dad_s_Date,$C141+8))=Q$1,INDEX(Dad_s_Date,$C141+8),""),"")&amp;
IF($C141+9&lt;=$D141,IF(MONTH(INDEX(Dad_s_Date,$C141+9))=Q$1,INDEX(Dad_s_Date,$C141+9),""),"")&amp;
IF($C141+10&lt;=$D141,IF(MONTH(INDEX(Dad_s_Date,$C141+10))=Q$1,INDEX(Dad_s_Date,$C141+10),""),"")&amp;
IF($C141+11&lt;=$D141,IF(MONTH(INDEX(Dad_s_Date,$C141+11))=Q$1,INDEX(Dad_s_Date,$C141+11),""),""),IF(MONTH($A141)=Q$1,$A141,""))</f>
        <v/>
      </c>
      <c r="R141" s="17" t="str" cm="1">
        <f t="array" ref="R141">IF($E141="Yes",IF($C141&lt;=$D141,IF(MONTH(INDEX(Dad_s_Date,$C141))=R$1,INDEX(Dad_s_Date,$C141),""),"")&amp;
IF($C141+1&lt;=$D141,IF(MONTH(INDEX(Dad_s_Date,$C141+1))=R$1,INDEX(Dad_s_Date,$C141+1),""),"")&amp;
IF($C141+2&lt;=$D141,IF(MONTH(INDEX(Dad_s_Date,$C141+2))=R$1,INDEX(Dad_s_Date,$C141+2),""),"")&amp;
IF($C141+3&lt;=$D141,IF(MONTH(INDEX(Dad_s_Date,$C141+3))=R$1,INDEX(Dad_s_Date,$C141+3),""),"")&amp;
IF($C141+4&lt;=$D141,IF(MONTH(INDEX(Dad_s_Date,$C141+4))=R$1,INDEX(Dad_s_Date,$C141+4),""),"")&amp;
IF($C141+5&lt;=$D141,IF(MONTH(INDEX(Dad_s_Date,$C141+5))=R$1,INDEX(Dad_s_Date,$C141+5),""),"")&amp;
IF($C141+6&lt;=$D141,IF(MONTH(INDEX(Dad_s_Date,$C141+6))=R$1,INDEX(Dad_s_Date,$C141+6),""),"")&amp;
IF($C141+7&lt;=$D141,IF(MONTH(INDEX(Dad_s_Date,$C141+7))=R$1,INDEX(Dad_s_Date,$C141+7),""),"")&amp;
IF($C141+8&lt;=$D141,IF(MONTH(INDEX(Dad_s_Date,$C141+8))=R$1,INDEX(Dad_s_Date,$C141+8),""),"")&amp;
IF($C141+9&lt;=$D141,IF(MONTH(INDEX(Dad_s_Date,$C141+9))=R$1,INDEX(Dad_s_Date,$C141+9),""),"")&amp;
IF($C141+10&lt;=$D141,IF(MONTH(INDEX(Dad_s_Date,$C141+10))=R$1,INDEX(Dad_s_Date,$C141+10),""),"")&amp;
IF($C141+11&lt;=$D141,IF(MONTH(INDEX(Dad_s_Date,$C141+11))=R$1,INDEX(Dad_s_Date,$C141+11),""),""),IF(MONTH($A141)=R$1,$A141,""))</f>
        <v/>
      </c>
    </row>
    <row r="142" spans="1:18" x14ac:dyDescent="0.35">
      <c r="E142" s="5" t="str">
        <f t="shared" si="2"/>
        <v/>
      </c>
      <c r="F142" s="6">
        <v>2058</v>
      </c>
      <c r="G142" s="21" t="s">
        <v>5</v>
      </c>
      <c r="H142" s="21" t="s">
        <v>6</v>
      </c>
      <c r="I142" s="21" t="s">
        <v>7</v>
      </c>
      <c r="J142" s="21" t="s">
        <v>8</v>
      </c>
      <c r="K142" s="21" t="s">
        <v>9</v>
      </c>
      <c r="L142" s="21" t="s">
        <v>10</v>
      </c>
      <c r="M142" s="21" t="s">
        <v>16</v>
      </c>
      <c r="N142" s="21" t="s">
        <v>11</v>
      </c>
      <c r="O142" s="21" t="s">
        <v>12</v>
      </c>
      <c r="P142" s="21" t="s">
        <v>13</v>
      </c>
      <c r="Q142" s="21" t="s">
        <v>14</v>
      </c>
      <c r="R142" s="21" t="s">
        <v>15</v>
      </c>
    </row>
    <row r="143" spans="1:18" x14ac:dyDescent="0.35">
      <c r="A143" s="4">
        <f>INDEX(My_Date,MATCH(F142,My_Year,0))</f>
        <v>58029</v>
      </c>
      <c r="B143" s="4">
        <f>INDEX(My_Date,MATCH(F142,My_Year,1))</f>
        <v>58029</v>
      </c>
      <c r="C143" s="5">
        <f>MATCH(A143,My_Date,0)</f>
        <v>39</v>
      </c>
      <c r="D143" s="5">
        <f>MATCH(B143,My_Date,0)</f>
        <v>39</v>
      </c>
      <c r="E143" s="5" t="str">
        <f t="shared" si="2"/>
        <v/>
      </c>
      <c r="F143" s="6" t="s">
        <v>0</v>
      </c>
      <c r="G143" s="22" t="str" cm="1">
        <f t="array" ref="G143">IF($E143="Yes",IF($C143&lt;=$D143,IF(MONTH(INDEX(My_Date,$C143))=G$1,INDEX(My_Date,$C143),""),"")&amp;
IF($C143+1&lt;=$D143,IF(MONTH(INDEX(My_Date,$C143+1))=G$1,INDEX(My_Date,$C143+1),""),"")&amp;
IF($C143+2&lt;=$D143,IF(MONTH(INDEX(My_Date,$C143+2))=G$1,INDEX(My_Date,$C143+2),""),"")&amp;
IF($C143+3&lt;=$D143,IF(MONTH(INDEX(My_Date,$C143+3))=G$1,INDEX(My_Date,$C143+3),""),"")&amp;
IF($C143+4&lt;=$D143,IF(MONTH(INDEX(My_Date,$C143+4))=G$1,INDEX(My_Date,$C143+4),""),"")&amp;
IF($C143+5&lt;=$D143,IF(MONTH(INDEX(My_Date,$C143+5))=G$1,INDEX(My_Date,$C143+5),""),"")&amp;
IF($C143+6&lt;=$D143,IF(MONTH(INDEX(My_Date,$C143+6))=G$1,INDEX(My_Date,$C143+6),""),"")&amp;
IF($C143+7&lt;=$D143,IF(MONTH(INDEX(My_Date,$C143+7))=G$1,INDEX(My_Date,$C143+7),""),"")&amp;
IF($C143+8&lt;=$D143,IF(MONTH(INDEX(My_Date,$C143+8))=G$1,INDEX(My_Date,$C143+8),""),"")&amp;
IF($C143+9&lt;=$D143,IF(MONTH(INDEX(My_Date,$C143+9))=G$1,INDEX(My_Date,$C143+9),""),"")&amp;
IF($C143+10&lt;=$D143,IF(MONTH(INDEX(My_Date,$C143+10))=G$1,INDEX(My_Date,$C143+10),""),"")&amp;
IF($C143+11&lt;=$D143,IF(MONTH(INDEX(My_Date,$C143+11))=G$1,INDEX(My_Date,$C143+11),""),""),IF(MONTH($A143)=G$1,$A143,""))</f>
        <v/>
      </c>
      <c r="H143" s="23" t="str" cm="1">
        <f t="array" ref="H143">IF($E143="Yes",IF($C143&lt;=$D143,IF(MONTH(INDEX(My_Date,$C143))=H$1,INDEX(My_Date,$C143),""),"")&amp;
IF($C143+1&lt;=$D143,IF(MONTH(INDEX(My_Date,$C143+1))=H$1,INDEX(My_Date,$C143+1),""),"")&amp;
IF($C143+2&lt;=$D143,IF(MONTH(INDEX(My_Date,$C143+2))=H$1,INDEX(My_Date,$C143+2),""),"")&amp;
IF($C143+3&lt;=$D143,IF(MONTH(INDEX(My_Date,$C143+3))=H$1,INDEX(My_Date,$C143+3),""),"")&amp;
IF($C143+4&lt;=$D143,IF(MONTH(INDEX(My_Date,$C143+4))=H$1,INDEX(My_Date,$C143+4),""),"")&amp;
IF($C143+5&lt;=$D143,IF(MONTH(INDEX(My_Date,$C143+5))=H$1,INDEX(My_Date,$C143+5),""),"")&amp;
IF($C143+6&lt;=$D143,IF(MONTH(INDEX(My_Date,$C143+6))=H$1,INDEX(My_Date,$C143+6),""),"")&amp;
IF($C143+7&lt;=$D143,IF(MONTH(INDEX(My_Date,$C143+7))=H$1,INDEX(My_Date,$C143+7),""),"")&amp;
IF($C143+8&lt;=$D143,IF(MONTH(INDEX(My_Date,$C143+8))=H$1,INDEX(My_Date,$C143+8),""),"")&amp;
IF($C143+9&lt;=$D143,IF(MONTH(INDEX(My_Date,$C143+9))=H$1,INDEX(My_Date,$C143+9),""),"")&amp;
IF($C143+10&lt;=$D143,IF(MONTH(INDEX(My_Date,$C143+10))=H$1,INDEX(My_Date,$C143+10),""),"")&amp;
IF($C143+11&lt;=$D143,IF(MONTH(INDEX(My_Date,$C143+11))=H$1,INDEX(My_Date,$C143+11),""),""),IF(MONTH($A143)=H$1,$A143,""))</f>
        <v/>
      </c>
      <c r="I143" s="23" t="str" cm="1">
        <f t="array" ref="I143">IF($E143="Yes",IF($C143&lt;=$D143,IF(MONTH(INDEX(My_Date,$C143))=I$1,INDEX(My_Date,$C143),""),"")&amp;
IF($C143+1&lt;=$D143,IF(MONTH(INDEX(My_Date,$C143+1))=I$1,INDEX(My_Date,$C143+1),""),"")&amp;
IF($C143+2&lt;=$D143,IF(MONTH(INDEX(My_Date,$C143+2))=I$1,INDEX(My_Date,$C143+2),""),"")&amp;
IF($C143+3&lt;=$D143,IF(MONTH(INDEX(My_Date,$C143+3))=I$1,INDEX(My_Date,$C143+3),""),"")&amp;
IF($C143+4&lt;=$D143,IF(MONTH(INDEX(My_Date,$C143+4))=I$1,INDEX(My_Date,$C143+4),""),"")&amp;
IF($C143+5&lt;=$D143,IF(MONTH(INDEX(My_Date,$C143+5))=I$1,INDEX(My_Date,$C143+5),""),"")&amp;
IF($C143+6&lt;=$D143,IF(MONTH(INDEX(My_Date,$C143+6))=I$1,INDEX(My_Date,$C143+6),""),"")&amp;
IF($C143+7&lt;=$D143,IF(MONTH(INDEX(My_Date,$C143+7))=I$1,INDEX(My_Date,$C143+7),""),"")&amp;
IF($C143+8&lt;=$D143,IF(MONTH(INDEX(My_Date,$C143+8))=I$1,INDEX(My_Date,$C143+8),""),"")&amp;
IF($C143+9&lt;=$D143,IF(MONTH(INDEX(My_Date,$C143+9))=I$1,INDEX(My_Date,$C143+9),""),"")&amp;
IF($C143+10&lt;=$D143,IF(MONTH(INDEX(My_Date,$C143+10))=I$1,INDEX(My_Date,$C143+10),""),"")&amp;
IF($C143+11&lt;=$D143,IF(MONTH(INDEX(My_Date,$C143+11))=I$1,INDEX(My_Date,$C143+11),""),""),IF(MONTH($A143)=I$1,$A143,""))</f>
        <v/>
      </c>
      <c r="J143" s="23" t="str" cm="1">
        <f t="array" ref="J143">IF($E143="Yes",IF($C143&lt;=$D143,IF(MONTH(INDEX(My_Date,$C143))=J$1,INDEX(My_Date,$C143),""),"")&amp;
IF($C143+1&lt;=$D143,IF(MONTH(INDEX(My_Date,$C143+1))=J$1,INDEX(My_Date,$C143+1),""),"")&amp;
IF($C143+2&lt;=$D143,IF(MONTH(INDEX(My_Date,$C143+2))=J$1,INDEX(My_Date,$C143+2),""),"")&amp;
IF($C143+3&lt;=$D143,IF(MONTH(INDEX(My_Date,$C143+3))=J$1,INDEX(My_Date,$C143+3),""),"")&amp;
IF($C143+4&lt;=$D143,IF(MONTH(INDEX(My_Date,$C143+4))=J$1,INDEX(My_Date,$C143+4),""),"")&amp;
IF($C143+5&lt;=$D143,IF(MONTH(INDEX(My_Date,$C143+5))=J$1,INDEX(My_Date,$C143+5),""),"")&amp;
IF($C143+6&lt;=$D143,IF(MONTH(INDEX(My_Date,$C143+6))=J$1,INDEX(My_Date,$C143+6),""),"")&amp;
IF($C143+7&lt;=$D143,IF(MONTH(INDEX(My_Date,$C143+7))=J$1,INDEX(My_Date,$C143+7),""),"")&amp;
IF($C143+8&lt;=$D143,IF(MONTH(INDEX(My_Date,$C143+8))=J$1,INDEX(My_Date,$C143+8),""),"")&amp;
IF($C143+9&lt;=$D143,IF(MONTH(INDEX(My_Date,$C143+9))=J$1,INDEX(My_Date,$C143+9),""),"")&amp;
IF($C143+10&lt;=$D143,IF(MONTH(INDEX(My_Date,$C143+10))=J$1,INDEX(My_Date,$C143+10),""),"")&amp;
IF($C143+11&lt;=$D143,IF(MONTH(INDEX(My_Date,$C143+11))=J$1,INDEX(My_Date,$C143+11),""),""),IF(MONTH($A143)=J$1,$A143,""))</f>
        <v/>
      </c>
      <c r="K143" s="23" t="str" cm="1">
        <f t="array" ref="K143">IF($E143="Yes",IF($C143&lt;=$D143,IF(MONTH(INDEX(My_Date,$C143))=K$1,INDEX(My_Date,$C143),""),"")&amp;
IF($C143+1&lt;=$D143,IF(MONTH(INDEX(My_Date,$C143+1))=K$1,INDEX(My_Date,$C143+1),""),"")&amp;
IF($C143+2&lt;=$D143,IF(MONTH(INDEX(My_Date,$C143+2))=K$1,INDEX(My_Date,$C143+2),""),"")&amp;
IF($C143+3&lt;=$D143,IF(MONTH(INDEX(My_Date,$C143+3))=K$1,INDEX(My_Date,$C143+3),""),"")&amp;
IF($C143+4&lt;=$D143,IF(MONTH(INDEX(My_Date,$C143+4))=K$1,INDEX(My_Date,$C143+4),""),"")&amp;
IF($C143+5&lt;=$D143,IF(MONTH(INDEX(My_Date,$C143+5))=K$1,INDEX(My_Date,$C143+5),""),"")&amp;
IF($C143+6&lt;=$D143,IF(MONTH(INDEX(My_Date,$C143+6))=K$1,INDEX(My_Date,$C143+6),""),"")&amp;
IF($C143+7&lt;=$D143,IF(MONTH(INDEX(My_Date,$C143+7))=K$1,INDEX(My_Date,$C143+7),""),"")&amp;
IF($C143+8&lt;=$D143,IF(MONTH(INDEX(My_Date,$C143+8))=K$1,INDEX(My_Date,$C143+8),""),"")&amp;
IF($C143+9&lt;=$D143,IF(MONTH(INDEX(My_Date,$C143+9))=K$1,INDEX(My_Date,$C143+9),""),"")&amp;
IF($C143+10&lt;=$D143,IF(MONTH(INDEX(My_Date,$C143+10))=K$1,INDEX(My_Date,$C143+10),""),"")&amp;
IF($C143+11&lt;=$D143,IF(MONTH(INDEX(My_Date,$C143+11))=K$1,INDEX(My_Date,$C143+11),""),""),IF(MONTH($A143)=K$1,$A143,""))</f>
        <v/>
      </c>
      <c r="L143" s="23" t="str" cm="1">
        <f t="array" ref="L143">IF($E143="Yes",IF($C143&lt;=$D143,IF(MONTH(INDEX(My_Date,$C143))=L$1,INDEX(My_Date,$C143),""),"")&amp;
IF($C143+1&lt;=$D143,IF(MONTH(INDEX(My_Date,$C143+1))=L$1,INDEX(My_Date,$C143+1),""),"")&amp;
IF($C143+2&lt;=$D143,IF(MONTH(INDEX(My_Date,$C143+2))=L$1,INDEX(My_Date,$C143+2),""),"")&amp;
IF($C143+3&lt;=$D143,IF(MONTH(INDEX(My_Date,$C143+3))=L$1,INDEX(My_Date,$C143+3),""),"")&amp;
IF($C143+4&lt;=$D143,IF(MONTH(INDEX(My_Date,$C143+4))=L$1,INDEX(My_Date,$C143+4),""),"")&amp;
IF($C143+5&lt;=$D143,IF(MONTH(INDEX(My_Date,$C143+5))=L$1,INDEX(My_Date,$C143+5),""),"")&amp;
IF($C143+6&lt;=$D143,IF(MONTH(INDEX(My_Date,$C143+6))=L$1,INDEX(My_Date,$C143+6),""),"")&amp;
IF($C143+7&lt;=$D143,IF(MONTH(INDEX(My_Date,$C143+7))=L$1,INDEX(My_Date,$C143+7),""),"")&amp;
IF($C143+8&lt;=$D143,IF(MONTH(INDEX(My_Date,$C143+8))=L$1,INDEX(My_Date,$C143+8),""),"")&amp;
IF($C143+9&lt;=$D143,IF(MONTH(INDEX(My_Date,$C143+9))=L$1,INDEX(My_Date,$C143+9),""),"")&amp;
IF($C143+10&lt;=$D143,IF(MONTH(INDEX(My_Date,$C143+10))=L$1,INDEX(My_Date,$C143+10),""),"")&amp;
IF($C143+11&lt;=$D143,IF(MONTH(INDEX(My_Date,$C143+11))=L$1,INDEX(My_Date,$C143+11),""),""),IF(MONTH($A143)=L$1,$A143,""))</f>
        <v/>
      </c>
      <c r="M143" s="23" t="str" cm="1">
        <f t="array" ref="M143">IF($E143="Yes",IF($C143&lt;=$D143,IF(MONTH(INDEX(My_Date,$C143))=M$1,INDEX(My_Date,$C143),""),"")&amp;
IF($C143+1&lt;=$D143,IF(MONTH(INDEX(My_Date,$C143+1))=M$1,INDEX(My_Date,$C143+1),""),"")&amp;
IF($C143+2&lt;=$D143,IF(MONTH(INDEX(My_Date,$C143+2))=M$1,INDEX(My_Date,$C143+2),""),"")&amp;
IF($C143+3&lt;=$D143,IF(MONTH(INDEX(My_Date,$C143+3))=M$1,INDEX(My_Date,$C143+3),""),"")&amp;
IF($C143+4&lt;=$D143,IF(MONTH(INDEX(My_Date,$C143+4))=M$1,INDEX(My_Date,$C143+4),""),"")&amp;
IF($C143+5&lt;=$D143,IF(MONTH(INDEX(My_Date,$C143+5))=M$1,INDEX(My_Date,$C143+5),""),"")&amp;
IF($C143+6&lt;=$D143,IF(MONTH(INDEX(My_Date,$C143+6))=M$1,INDEX(My_Date,$C143+6),""),"")&amp;
IF($C143+7&lt;=$D143,IF(MONTH(INDEX(My_Date,$C143+7))=M$1,INDEX(My_Date,$C143+7),""),"")&amp;
IF($C143+8&lt;=$D143,IF(MONTH(INDEX(My_Date,$C143+8))=M$1,INDEX(My_Date,$C143+8),""),"")&amp;
IF($C143+9&lt;=$D143,IF(MONTH(INDEX(My_Date,$C143+9))=M$1,INDEX(My_Date,$C143+9),""),"")&amp;
IF($C143+10&lt;=$D143,IF(MONTH(INDEX(My_Date,$C143+10))=M$1,INDEX(My_Date,$C143+10),""),"")&amp;
IF($C143+11&lt;=$D143,IF(MONTH(INDEX(My_Date,$C143+11))=M$1,INDEX(My_Date,$C143+11),""),""),IF(MONTH($A143)=M$1,$A143,""))</f>
        <v/>
      </c>
      <c r="N143" s="23" t="str" cm="1">
        <f t="array" ref="N143">IF($E143="Yes",IF($C143&lt;=$D143,IF(MONTH(INDEX(My_Date,$C143))=N$1,INDEX(My_Date,$C143),""),"")&amp;
IF($C143+1&lt;=$D143,IF(MONTH(INDEX(My_Date,$C143+1))=N$1,INDEX(My_Date,$C143+1),""),"")&amp;
IF($C143+2&lt;=$D143,IF(MONTH(INDEX(My_Date,$C143+2))=N$1,INDEX(My_Date,$C143+2),""),"")&amp;
IF($C143+3&lt;=$D143,IF(MONTH(INDEX(My_Date,$C143+3))=N$1,INDEX(My_Date,$C143+3),""),"")&amp;
IF($C143+4&lt;=$D143,IF(MONTH(INDEX(My_Date,$C143+4))=N$1,INDEX(My_Date,$C143+4),""),"")&amp;
IF($C143+5&lt;=$D143,IF(MONTH(INDEX(My_Date,$C143+5))=N$1,INDEX(My_Date,$C143+5),""),"")&amp;
IF($C143+6&lt;=$D143,IF(MONTH(INDEX(My_Date,$C143+6))=N$1,INDEX(My_Date,$C143+6),""),"")&amp;
IF($C143+7&lt;=$D143,IF(MONTH(INDEX(My_Date,$C143+7))=N$1,INDEX(My_Date,$C143+7),""),"")&amp;
IF($C143+8&lt;=$D143,IF(MONTH(INDEX(My_Date,$C143+8))=N$1,INDEX(My_Date,$C143+8),""),"")&amp;
IF($C143+9&lt;=$D143,IF(MONTH(INDEX(My_Date,$C143+9))=N$1,INDEX(My_Date,$C143+9),""),"")&amp;
IF($C143+10&lt;=$D143,IF(MONTH(INDEX(My_Date,$C143+10))=N$1,INDEX(My_Date,$C143+10),""),"")&amp;
IF($C143+11&lt;=$D143,IF(MONTH(INDEX(My_Date,$C143+11))=N$1,INDEX(My_Date,$C143+11),""),""),IF(MONTH($A143)=N$1,$A143,""))</f>
        <v/>
      </c>
      <c r="O143" s="23" t="str" cm="1">
        <f t="array" ref="O143">IF($E143="Yes",IF($C143&lt;=$D143,IF(MONTH(INDEX(My_Date,$C143))=O$1,INDEX(My_Date,$C143),""),"")&amp;
IF($C143+1&lt;=$D143,IF(MONTH(INDEX(My_Date,$C143+1))=O$1,INDEX(My_Date,$C143+1),""),"")&amp;
IF($C143+2&lt;=$D143,IF(MONTH(INDEX(My_Date,$C143+2))=O$1,INDEX(My_Date,$C143+2),""),"")&amp;
IF($C143+3&lt;=$D143,IF(MONTH(INDEX(My_Date,$C143+3))=O$1,INDEX(My_Date,$C143+3),""),"")&amp;
IF($C143+4&lt;=$D143,IF(MONTH(INDEX(My_Date,$C143+4))=O$1,INDEX(My_Date,$C143+4),""),"")&amp;
IF($C143+5&lt;=$D143,IF(MONTH(INDEX(My_Date,$C143+5))=O$1,INDEX(My_Date,$C143+5),""),"")&amp;
IF($C143+6&lt;=$D143,IF(MONTH(INDEX(My_Date,$C143+6))=O$1,INDEX(My_Date,$C143+6),""),"")&amp;
IF($C143+7&lt;=$D143,IF(MONTH(INDEX(My_Date,$C143+7))=O$1,INDEX(My_Date,$C143+7),""),"")&amp;
IF($C143+8&lt;=$D143,IF(MONTH(INDEX(My_Date,$C143+8))=O$1,INDEX(My_Date,$C143+8),""),"")&amp;
IF($C143+9&lt;=$D143,IF(MONTH(INDEX(My_Date,$C143+9))=O$1,INDEX(My_Date,$C143+9),""),"")&amp;
IF($C143+10&lt;=$D143,IF(MONTH(INDEX(My_Date,$C143+10))=O$1,INDEX(My_Date,$C143+10),""),"")&amp;
IF($C143+11&lt;=$D143,IF(MONTH(INDEX(My_Date,$C143+11))=O$1,INDEX(My_Date,$C143+11),""),""),IF(MONTH($A143)=O$1,$A143,""))</f>
        <v/>
      </c>
      <c r="P143" s="23" t="str" cm="1">
        <f t="array" ref="P143">IF($E143="Yes",IF($C143&lt;=$D143,IF(MONTH(INDEX(My_Date,$C143))=P$1,INDEX(My_Date,$C143),""),"")&amp;
IF($C143+1&lt;=$D143,IF(MONTH(INDEX(My_Date,$C143+1))=P$1,INDEX(My_Date,$C143+1),""),"")&amp;
IF($C143+2&lt;=$D143,IF(MONTH(INDEX(My_Date,$C143+2))=P$1,INDEX(My_Date,$C143+2),""),"")&amp;
IF($C143+3&lt;=$D143,IF(MONTH(INDEX(My_Date,$C143+3))=P$1,INDEX(My_Date,$C143+3),""),"")&amp;
IF($C143+4&lt;=$D143,IF(MONTH(INDEX(My_Date,$C143+4))=P$1,INDEX(My_Date,$C143+4),""),"")&amp;
IF($C143+5&lt;=$D143,IF(MONTH(INDEX(My_Date,$C143+5))=P$1,INDEX(My_Date,$C143+5),""),"")&amp;
IF($C143+6&lt;=$D143,IF(MONTH(INDEX(My_Date,$C143+6))=P$1,INDEX(My_Date,$C143+6),""),"")&amp;
IF($C143+7&lt;=$D143,IF(MONTH(INDEX(My_Date,$C143+7))=P$1,INDEX(My_Date,$C143+7),""),"")&amp;
IF($C143+8&lt;=$D143,IF(MONTH(INDEX(My_Date,$C143+8))=P$1,INDEX(My_Date,$C143+8),""),"")&amp;
IF($C143+9&lt;=$D143,IF(MONTH(INDEX(My_Date,$C143+9))=P$1,INDEX(My_Date,$C143+9),""),"")&amp;
IF($C143+10&lt;=$D143,IF(MONTH(INDEX(My_Date,$C143+10))=P$1,INDEX(My_Date,$C143+10),""),"")&amp;
IF($C143+11&lt;=$D143,IF(MONTH(INDEX(My_Date,$C143+11))=P$1,INDEX(My_Date,$C143+11),""),""),IF(MONTH($A143)=P$1,$A143,""))</f>
        <v/>
      </c>
      <c r="Q143" s="23" cm="1">
        <f t="array" ref="Q143">IF($E143="Yes",IF($C143&lt;=$D143,IF(MONTH(INDEX(My_Date,$C143))=Q$1,INDEX(My_Date,$C143),""),"")&amp;
IF($C143+1&lt;=$D143,IF(MONTH(INDEX(My_Date,$C143+1))=Q$1,INDEX(My_Date,$C143+1),""),"")&amp;
IF($C143+2&lt;=$D143,IF(MONTH(INDEX(My_Date,$C143+2))=Q$1,INDEX(My_Date,$C143+2),""),"")&amp;
IF($C143+3&lt;=$D143,IF(MONTH(INDEX(My_Date,$C143+3))=Q$1,INDEX(My_Date,$C143+3),""),"")&amp;
IF($C143+4&lt;=$D143,IF(MONTH(INDEX(My_Date,$C143+4))=Q$1,INDEX(My_Date,$C143+4),""),"")&amp;
IF($C143+5&lt;=$D143,IF(MONTH(INDEX(My_Date,$C143+5))=Q$1,INDEX(My_Date,$C143+5),""),"")&amp;
IF($C143+6&lt;=$D143,IF(MONTH(INDEX(My_Date,$C143+6))=Q$1,INDEX(My_Date,$C143+6),""),"")&amp;
IF($C143+7&lt;=$D143,IF(MONTH(INDEX(My_Date,$C143+7))=Q$1,INDEX(My_Date,$C143+7),""),"")&amp;
IF($C143+8&lt;=$D143,IF(MONTH(INDEX(My_Date,$C143+8))=Q$1,INDEX(My_Date,$C143+8),""),"")&amp;
IF($C143+9&lt;=$D143,IF(MONTH(INDEX(My_Date,$C143+9))=Q$1,INDEX(My_Date,$C143+9),""),"")&amp;
IF($C143+10&lt;=$D143,IF(MONTH(INDEX(My_Date,$C143+10))=Q$1,INDEX(My_Date,$C143+10),""),"")&amp;
IF($C143+11&lt;=$D143,IF(MONTH(INDEX(My_Date,$C143+11))=Q$1,INDEX(My_Date,$C143+11),""),""),IF(MONTH($A143)=Q$1,$A143,""))</f>
        <v>58029</v>
      </c>
      <c r="R143" s="24" t="str" cm="1">
        <f t="array" ref="R143">IF($E143="Yes",IF($C143&lt;=$D143,IF(MONTH(INDEX(My_Date,$C143))=R$1,INDEX(My_Date,$C143),""),"")&amp;
IF($C143+1&lt;=$D143,IF(MONTH(INDEX(My_Date,$C143+1))=R$1,INDEX(My_Date,$C143+1),""),"")&amp;
IF($C143+2&lt;=$D143,IF(MONTH(INDEX(My_Date,$C143+2))=R$1,INDEX(My_Date,$C143+2),""),"")&amp;
IF($C143+3&lt;=$D143,IF(MONTH(INDEX(My_Date,$C143+3))=R$1,INDEX(My_Date,$C143+3),""),"")&amp;
IF($C143+4&lt;=$D143,IF(MONTH(INDEX(My_Date,$C143+4))=R$1,INDEX(My_Date,$C143+4),""),"")&amp;
IF($C143+5&lt;=$D143,IF(MONTH(INDEX(My_Date,$C143+5))=R$1,INDEX(My_Date,$C143+5),""),"")&amp;
IF($C143+6&lt;=$D143,IF(MONTH(INDEX(My_Date,$C143+6))=R$1,INDEX(My_Date,$C143+6),""),"")&amp;
IF($C143+7&lt;=$D143,IF(MONTH(INDEX(My_Date,$C143+7))=R$1,INDEX(My_Date,$C143+7),""),"")&amp;
IF($C143+8&lt;=$D143,IF(MONTH(INDEX(My_Date,$C143+8))=R$1,INDEX(My_Date,$C143+8),""),"")&amp;
IF($C143+9&lt;=$D143,IF(MONTH(INDEX(My_Date,$C143+9))=R$1,INDEX(My_Date,$C143+9),""),"")&amp;
IF($C143+10&lt;=$D143,IF(MONTH(INDEX(My_Date,$C143+10))=R$1,INDEX(My_Date,$C143+10),""),"")&amp;
IF($C143+11&lt;=$D143,IF(MONTH(INDEX(My_Date,$C143+11))=R$1,INDEX(My_Date,$C143+11),""),""),IF(MONTH($A143)=R$1,$A143,""))</f>
        <v/>
      </c>
    </row>
    <row r="144" spans="1:18" x14ac:dyDescent="0.35">
      <c r="A144" s="4">
        <f>INDEX(Mom_s_Date,MATCH(F142,Mom_Year,0))</f>
        <v>57999</v>
      </c>
      <c r="B144" s="4">
        <f>INDEX(Mom_s_Date,MATCH(F142,Mom_Year,1))</f>
        <v>57999</v>
      </c>
      <c r="C144" s="5">
        <f>MATCH(A144,Mom_s_Date,0)</f>
        <v>39</v>
      </c>
      <c r="D144" s="5">
        <f>MATCH(B144,Mom_s_Date,0)</f>
        <v>39</v>
      </c>
      <c r="E144" s="5" t="str">
        <f t="shared" si="2"/>
        <v/>
      </c>
      <c r="F144" s="6" t="s">
        <v>1</v>
      </c>
      <c r="G144" s="18" t="str" cm="1">
        <f t="array" ref="G144">IF($E144="Yes",IF($C144&lt;=$D144,IF(MONTH(INDEX(Mom_s_Date,$C144))=G$1,INDEX(Mom_s_Date,$C144),""),"")&amp;
IF($C144+1&lt;=$D144,IF(MONTH(INDEX(Mom_s_Date,$C144+1))=G$1,INDEX(Mom_s_Date,$C144+1),""),"")&amp;
IF($C144+2&lt;=$D144,IF(MONTH(INDEX(Mom_s_Date,$C144+2))=G$1,INDEX(Mom_s_Date,$C144+2),""),"")&amp;
IF($C144+3&lt;=$D144,IF(MONTH(INDEX(Mom_s_Date,$C144+3))=G$1,INDEX(Mom_s_Date,$C144+3),""),"")&amp;
IF($C144+4&lt;=$D144,IF(MONTH(INDEX(Mom_s_Date,$C144+4))=G$1,INDEX(Mom_s_Date,$C144+4),""),"")&amp;
IF($C144+5&lt;=$D144,IF(MONTH(INDEX(Mom_s_Date,$C144+5))=G$1,INDEX(Mom_s_Date,$C144+5),""),"")&amp;
IF($C144+6&lt;=$D144,IF(MONTH(INDEX(Mom_s_Date,$C144+6))=G$1,INDEX(Mom_s_Date,$C144+6),""),"")&amp;
IF($C144+7&lt;=$D144,IF(MONTH(INDEX(Mom_s_Date,$C144+7))=G$1,INDEX(Mom_s_Date,$C144+7),""),"")&amp;
IF($C144+8&lt;=$D144,IF(MONTH(INDEX(Mom_s_Date,$C144+8))=G$1,INDEX(Mom_s_Date,$C144+8),""),"")&amp;
IF($C144+9&lt;=$D144,IF(MONTH(INDEX(Mom_s_Date,$C144+9))=G$1,INDEX(Mom_s_Date,$C144+9),""),"")&amp;
IF($C144+10&lt;=$D144,IF(MONTH(INDEX(Mom_s_Date,$C144+10))=G$1,INDEX(Mom_s_Date,$C144+10),""),"")&amp;
IF($C144+11&lt;=$D144,IF(MONTH(INDEX(Mom_s_Date,$C144+11))=G$1,INDEX(Mom_s_Date,$C144+11),""),""),IF(MONTH($A144)=G$1,$A144,""))</f>
        <v/>
      </c>
      <c r="H144" s="14" t="str" cm="1">
        <f t="array" ref="H144">IF($E144="Yes",IF($C144&lt;=$D144,IF(MONTH(INDEX(Mom_s_Date,$C144))=H$1,INDEX(Mom_s_Date,$C144),""),"")&amp;
IF($C144+1&lt;=$D144,IF(MONTH(INDEX(Mom_s_Date,$C144+1))=H$1,INDEX(Mom_s_Date,$C144+1),""),"")&amp;
IF($C144+2&lt;=$D144,IF(MONTH(INDEX(Mom_s_Date,$C144+2))=H$1,INDEX(Mom_s_Date,$C144+2),""),"")&amp;
IF($C144+3&lt;=$D144,IF(MONTH(INDEX(Mom_s_Date,$C144+3))=H$1,INDEX(Mom_s_Date,$C144+3),""),"")&amp;
IF($C144+4&lt;=$D144,IF(MONTH(INDEX(Mom_s_Date,$C144+4))=H$1,INDEX(Mom_s_Date,$C144+4),""),"")&amp;
IF($C144+5&lt;=$D144,IF(MONTH(INDEX(Mom_s_Date,$C144+5))=H$1,INDEX(Mom_s_Date,$C144+5),""),"")&amp;
IF($C144+6&lt;=$D144,IF(MONTH(INDEX(Mom_s_Date,$C144+6))=H$1,INDEX(Mom_s_Date,$C144+6),""),"")&amp;
IF($C144+7&lt;=$D144,IF(MONTH(INDEX(Mom_s_Date,$C144+7))=H$1,INDEX(Mom_s_Date,$C144+7),""),"")&amp;
IF($C144+8&lt;=$D144,IF(MONTH(INDEX(Mom_s_Date,$C144+8))=H$1,INDEX(Mom_s_Date,$C144+8),""),"")&amp;
IF($C144+9&lt;=$D144,IF(MONTH(INDEX(Mom_s_Date,$C144+9))=H$1,INDEX(Mom_s_Date,$C144+9),""),"")&amp;
IF($C144+10&lt;=$D144,IF(MONTH(INDEX(Mom_s_Date,$C144+10))=H$1,INDEX(Mom_s_Date,$C144+10),""),"")&amp;
IF($C144+11&lt;=$D144,IF(MONTH(INDEX(Mom_s_Date,$C144+11))=H$1,INDEX(Mom_s_Date,$C144+11),""),""),IF(MONTH($A144)=H$1,$A144,""))</f>
        <v/>
      </c>
      <c r="I144" s="14" t="str" cm="1">
        <f t="array" ref="I144">IF($E144="Yes",IF($C144&lt;=$D144,IF(MONTH(INDEX(Mom_s_Date,$C144))=I$1,INDEX(Mom_s_Date,$C144),""),"")&amp;
IF($C144+1&lt;=$D144,IF(MONTH(INDEX(Mom_s_Date,$C144+1))=I$1,INDEX(Mom_s_Date,$C144+1),""),"")&amp;
IF($C144+2&lt;=$D144,IF(MONTH(INDEX(Mom_s_Date,$C144+2))=I$1,INDEX(Mom_s_Date,$C144+2),""),"")&amp;
IF($C144+3&lt;=$D144,IF(MONTH(INDEX(Mom_s_Date,$C144+3))=I$1,INDEX(Mom_s_Date,$C144+3),""),"")&amp;
IF($C144+4&lt;=$D144,IF(MONTH(INDEX(Mom_s_Date,$C144+4))=I$1,INDEX(Mom_s_Date,$C144+4),""),"")&amp;
IF($C144+5&lt;=$D144,IF(MONTH(INDEX(Mom_s_Date,$C144+5))=I$1,INDEX(Mom_s_Date,$C144+5),""),"")&amp;
IF($C144+6&lt;=$D144,IF(MONTH(INDEX(Mom_s_Date,$C144+6))=I$1,INDEX(Mom_s_Date,$C144+6),""),"")&amp;
IF($C144+7&lt;=$D144,IF(MONTH(INDEX(Mom_s_Date,$C144+7))=I$1,INDEX(Mom_s_Date,$C144+7),""),"")&amp;
IF($C144+8&lt;=$D144,IF(MONTH(INDEX(Mom_s_Date,$C144+8))=I$1,INDEX(Mom_s_Date,$C144+8),""),"")&amp;
IF($C144+9&lt;=$D144,IF(MONTH(INDEX(Mom_s_Date,$C144+9))=I$1,INDEX(Mom_s_Date,$C144+9),""),"")&amp;
IF($C144+10&lt;=$D144,IF(MONTH(INDEX(Mom_s_Date,$C144+10))=I$1,INDEX(Mom_s_Date,$C144+10),""),"")&amp;
IF($C144+11&lt;=$D144,IF(MONTH(INDEX(Mom_s_Date,$C144+11))=I$1,INDEX(Mom_s_Date,$C144+11),""),""),IF(MONTH($A144)=I$1,$A144,""))</f>
        <v/>
      </c>
      <c r="J144" s="14" t="str" cm="1">
        <f t="array" ref="J144">IF($E144="Yes",IF($C144&lt;=$D144,IF(MONTH(INDEX(Mom_s_Date,$C144))=J$1,INDEX(Mom_s_Date,$C144),""),"")&amp;
IF($C144+1&lt;=$D144,IF(MONTH(INDEX(Mom_s_Date,$C144+1))=J$1,INDEX(Mom_s_Date,$C144+1),""),"")&amp;
IF($C144+2&lt;=$D144,IF(MONTH(INDEX(Mom_s_Date,$C144+2))=J$1,INDEX(Mom_s_Date,$C144+2),""),"")&amp;
IF($C144+3&lt;=$D144,IF(MONTH(INDEX(Mom_s_Date,$C144+3))=J$1,INDEX(Mom_s_Date,$C144+3),""),"")&amp;
IF($C144+4&lt;=$D144,IF(MONTH(INDEX(Mom_s_Date,$C144+4))=J$1,INDEX(Mom_s_Date,$C144+4),""),"")&amp;
IF($C144+5&lt;=$D144,IF(MONTH(INDEX(Mom_s_Date,$C144+5))=J$1,INDEX(Mom_s_Date,$C144+5),""),"")&amp;
IF($C144+6&lt;=$D144,IF(MONTH(INDEX(Mom_s_Date,$C144+6))=J$1,INDEX(Mom_s_Date,$C144+6),""),"")&amp;
IF($C144+7&lt;=$D144,IF(MONTH(INDEX(Mom_s_Date,$C144+7))=J$1,INDEX(Mom_s_Date,$C144+7),""),"")&amp;
IF($C144+8&lt;=$D144,IF(MONTH(INDEX(Mom_s_Date,$C144+8))=J$1,INDEX(Mom_s_Date,$C144+8),""),"")&amp;
IF($C144+9&lt;=$D144,IF(MONTH(INDEX(Mom_s_Date,$C144+9))=J$1,INDEX(Mom_s_Date,$C144+9),""),"")&amp;
IF($C144+10&lt;=$D144,IF(MONTH(INDEX(Mom_s_Date,$C144+10))=J$1,INDEX(Mom_s_Date,$C144+10),""),"")&amp;
IF($C144+11&lt;=$D144,IF(MONTH(INDEX(Mom_s_Date,$C144+11))=J$1,INDEX(Mom_s_Date,$C144+11),""),""),IF(MONTH($A144)=J$1,$A144,""))</f>
        <v/>
      </c>
      <c r="K144" s="14" t="str" cm="1">
        <f t="array" ref="K144">IF($E144="Yes",IF($C144&lt;=$D144,IF(MONTH(INDEX(Mom_s_Date,$C144))=K$1,INDEX(Mom_s_Date,$C144),""),"")&amp;
IF($C144+1&lt;=$D144,IF(MONTH(INDEX(Mom_s_Date,$C144+1))=K$1,INDEX(Mom_s_Date,$C144+1),""),"")&amp;
IF($C144+2&lt;=$D144,IF(MONTH(INDEX(Mom_s_Date,$C144+2))=K$1,INDEX(Mom_s_Date,$C144+2),""),"")&amp;
IF($C144+3&lt;=$D144,IF(MONTH(INDEX(Mom_s_Date,$C144+3))=K$1,INDEX(Mom_s_Date,$C144+3),""),"")&amp;
IF($C144+4&lt;=$D144,IF(MONTH(INDEX(Mom_s_Date,$C144+4))=K$1,INDEX(Mom_s_Date,$C144+4),""),"")&amp;
IF($C144+5&lt;=$D144,IF(MONTH(INDEX(Mom_s_Date,$C144+5))=K$1,INDEX(Mom_s_Date,$C144+5),""),"")&amp;
IF($C144+6&lt;=$D144,IF(MONTH(INDEX(Mom_s_Date,$C144+6))=K$1,INDEX(Mom_s_Date,$C144+6),""),"")&amp;
IF($C144+7&lt;=$D144,IF(MONTH(INDEX(Mom_s_Date,$C144+7))=K$1,INDEX(Mom_s_Date,$C144+7),""),"")&amp;
IF($C144+8&lt;=$D144,IF(MONTH(INDEX(Mom_s_Date,$C144+8))=K$1,INDEX(Mom_s_Date,$C144+8),""),"")&amp;
IF($C144+9&lt;=$D144,IF(MONTH(INDEX(Mom_s_Date,$C144+9))=K$1,INDEX(Mom_s_Date,$C144+9),""),"")&amp;
IF($C144+10&lt;=$D144,IF(MONTH(INDEX(Mom_s_Date,$C144+10))=K$1,INDEX(Mom_s_Date,$C144+10),""),"")&amp;
IF($C144+11&lt;=$D144,IF(MONTH(INDEX(Mom_s_Date,$C144+11))=K$1,INDEX(Mom_s_Date,$C144+11),""),""),IF(MONTH($A144)=K$1,$A144,""))</f>
        <v/>
      </c>
      <c r="L144" s="14" t="str" cm="1">
        <f t="array" ref="L144">IF($E144="Yes",IF($C144&lt;=$D144,IF(MONTH(INDEX(Mom_s_Date,$C144))=L$1,INDEX(Mom_s_Date,$C144),""),"")&amp;
IF($C144+1&lt;=$D144,IF(MONTH(INDEX(Mom_s_Date,$C144+1))=L$1,INDEX(Mom_s_Date,$C144+1),""),"")&amp;
IF($C144+2&lt;=$D144,IF(MONTH(INDEX(Mom_s_Date,$C144+2))=L$1,INDEX(Mom_s_Date,$C144+2),""),"")&amp;
IF($C144+3&lt;=$D144,IF(MONTH(INDEX(Mom_s_Date,$C144+3))=L$1,INDEX(Mom_s_Date,$C144+3),""),"")&amp;
IF($C144+4&lt;=$D144,IF(MONTH(INDEX(Mom_s_Date,$C144+4))=L$1,INDEX(Mom_s_Date,$C144+4),""),"")&amp;
IF($C144+5&lt;=$D144,IF(MONTH(INDEX(Mom_s_Date,$C144+5))=L$1,INDEX(Mom_s_Date,$C144+5),""),"")&amp;
IF($C144+6&lt;=$D144,IF(MONTH(INDEX(Mom_s_Date,$C144+6))=L$1,INDEX(Mom_s_Date,$C144+6),""),"")&amp;
IF($C144+7&lt;=$D144,IF(MONTH(INDEX(Mom_s_Date,$C144+7))=L$1,INDEX(Mom_s_Date,$C144+7),""),"")&amp;
IF($C144+8&lt;=$D144,IF(MONTH(INDEX(Mom_s_Date,$C144+8))=L$1,INDEX(Mom_s_Date,$C144+8),""),"")&amp;
IF($C144+9&lt;=$D144,IF(MONTH(INDEX(Mom_s_Date,$C144+9))=L$1,INDEX(Mom_s_Date,$C144+9),""),"")&amp;
IF($C144+10&lt;=$D144,IF(MONTH(INDEX(Mom_s_Date,$C144+10))=L$1,INDEX(Mom_s_Date,$C144+10),""),"")&amp;
IF($C144+11&lt;=$D144,IF(MONTH(INDEX(Mom_s_Date,$C144+11))=L$1,INDEX(Mom_s_Date,$C144+11),""),""),IF(MONTH($A144)=L$1,$A144,""))</f>
        <v/>
      </c>
      <c r="M144" s="14" t="str" cm="1">
        <f t="array" ref="M144">IF($E144="Yes",IF($C144&lt;=$D144,IF(MONTH(INDEX(Mom_s_Date,$C144))=M$1,INDEX(Mom_s_Date,$C144),""),"")&amp;
IF($C144+1&lt;=$D144,IF(MONTH(INDEX(Mom_s_Date,$C144+1))=M$1,INDEX(Mom_s_Date,$C144+1),""),"")&amp;
IF($C144+2&lt;=$D144,IF(MONTH(INDEX(Mom_s_Date,$C144+2))=M$1,INDEX(Mom_s_Date,$C144+2),""),"")&amp;
IF($C144+3&lt;=$D144,IF(MONTH(INDEX(Mom_s_Date,$C144+3))=M$1,INDEX(Mom_s_Date,$C144+3),""),"")&amp;
IF($C144+4&lt;=$D144,IF(MONTH(INDEX(Mom_s_Date,$C144+4))=M$1,INDEX(Mom_s_Date,$C144+4),""),"")&amp;
IF($C144+5&lt;=$D144,IF(MONTH(INDEX(Mom_s_Date,$C144+5))=M$1,INDEX(Mom_s_Date,$C144+5),""),"")&amp;
IF($C144+6&lt;=$D144,IF(MONTH(INDEX(Mom_s_Date,$C144+6))=M$1,INDEX(Mom_s_Date,$C144+6),""),"")&amp;
IF($C144+7&lt;=$D144,IF(MONTH(INDEX(Mom_s_Date,$C144+7))=M$1,INDEX(Mom_s_Date,$C144+7),""),"")&amp;
IF($C144+8&lt;=$D144,IF(MONTH(INDEX(Mom_s_Date,$C144+8))=M$1,INDEX(Mom_s_Date,$C144+8),""),"")&amp;
IF($C144+9&lt;=$D144,IF(MONTH(INDEX(Mom_s_Date,$C144+9))=M$1,INDEX(Mom_s_Date,$C144+9),""),"")&amp;
IF($C144+10&lt;=$D144,IF(MONTH(INDEX(Mom_s_Date,$C144+10))=M$1,INDEX(Mom_s_Date,$C144+10),""),"")&amp;
IF($C144+11&lt;=$D144,IF(MONTH(INDEX(Mom_s_Date,$C144+11))=M$1,INDEX(Mom_s_Date,$C144+11),""),""),IF(MONTH($A144)=M$1,$A144,""))</f>
        <v/>
      </c>
      <c r="N144" s="14" t="str" cm="1">
        <f t="array" ref="N144">IF($E144="Yes",IF($C144&lt;=$D144,IF(MONTH(INDEX(Mom_s_Date,$C144))=N$1,INDEX(Mom_s_Date,$C144),""),"")&amp;
IF($C144+1&lt;=$D144,IF(MONTH(INDEX(Mom_s_Date,$C144+1))=N$1,INDEX(Mom_s_Date,$C144+1),""),"")&amp;
IF($C144+2&lt;=$D144,IF(MONTH(INDEX(Mom_s_Date,$C144+2))=N$1,INDEX(Mom_s_Date,$C144+2),""),"")&amp;
IF($C144+3&lt;=$D144,IF(MONTH(INDEX(Mom_s_Date,$C144+3))=N$1,INDEX(Mom_s_Date,$C144+3),""),"")&amp;
IF($C144+4&lt;=$D144,IF(MONTH(INDEX(Mom_s_Date,$C144+4))=N$1,INDEX(Mom_s_Date,$C144+4),""),"")&amp;
IF($C144+5&lt;=$D144,IF(MONTH(INDEX(Mom_s_Date,$C144+5))=N$1,INDEX(Mom_s_Date,$C144+5),""),"")&amp;
IF($C144+6&lt;=$D144,IF(MONTH(INDEX(Mom_s_Date,$C144+6))=N$1,INDEX(Mom_s_Date,$C144+6),""),"")&amp;
IF($C144+7&lt;=$D144,IF(MONTH(INDEX(Mom_s_Date,$C144+7))=N$1,INDEX(Mom_s_Date,$C144+7),""),"")&amp;
IF($C144+8&lt;=$D144,IF(MONTH(INDEX(Mom_s_Date,$C144+8))=N$1,INDEX(Mom_s_Date,$C144+8),""),"")&amp;
IF($C144+9&lt;=$D144,IF(MONTH(INDEX(Mom_s_Date,$C144+9))=N$1,INDEX(Mom_s_Date,$C144+9),""),"")&amp;
IF($C144+10&lt;=$D144,IF(MONTH(INDEX(Mom_s_Date,$C144+10))=N$1,INDEX(Mom_s_Date,$C144+10),""),"")&amp;
IF($C144+11&lt;=$D144,IF(MONTH(INDEX(Mom_s_Date,$C144+11))=N$1,INDEX(Mom_s_Date,$C144+11),""),""),IF(MONTH($A144)=N$1,$A144,""))</f>
        <v/>
      </c>
      <c r="O144" s="14" t="str" cm="1">
        <f t="array" ref="O144">IF($E144="Yes",IF($C144&lt;=$D144,IF(MONTH(INDEX(Mom_s_Date,$C144))=O$1,INDEX(Mom_s_Date,$C144),""),"")&amp;
IF($C144+1&lt;=$D144,IF(MONTH(INDEX(Mom_s_Date,$C144+1))=O$1,INDEX(Mom_s_Date,$C144+1),""),"")&amp;
IF($C144+2&lt;=$D144,IF(MONTH(INDEX(Mom_s_Date,$C144+2))=O$1,INDEX(Mom_s_Date,$C144+2),""),"")&amp;
IF($C144+3&lt;=$D144,IF(MONTH(INDEX(Mom_s_Date,$C144+3))=O$1,INDEX(Mom_s_Date,$C144+3),""),"")&amp;
IF($C144+4&lt;=$D144,IF(MONTH(INDEX(Mom_s_Date,$C144+4))=O$1,INDEX(Mom_s_Date,$C144+4),""),"")&amp;
IF($C144+5&lt;=$D144,IF(MONTH(INDEX(Mom_s_Date,$C144+5))=O$1,INDEX(Mom_s_Date,$C144+5),""),"")&amp;
IF($C144+6&lt;=$D144,IF(MONTH(INDEX(Mom_s_Date,$C144+6))=O$1,INDEX(Mom_s_Date,$C144+6),""),"")&amp;
IF($C144+7&lt;=$D144,IF(MONTH(INDEX(Mom_s_Date,$C144+7))=O$1,INDEX(Mom_s_Date,$C144+7),""),"")&amp;
IF($C144+8&lt;=$D144,IF(MONTH(INDEX(Mom_s_Date,$C144+8))=O$1,INDEX(Mom_s_Date,$C144+8),""),"")&amp;
IF($C144+9&lt;=$D144,IF(MONTH(INDEX(Mom_s_Date,$C144+9))=O$1,INDEX(Mom_s_Date,$C144+9),""),"")&amp;
IF($C144+10&lt;=$D144,IF(MONTH(INDEX(Mom_s_Date,$C144+10))=O$1,INDEX(Mom_s_Date,$C144+10),""),"")&amp;
IF($C144+11&lt;=$D144,IF(MONTH(INDEX(Mom_s_Date,$C144+11))=O$1,INDEX(Mom_s_Date,$C144+11),""),""),IF(MONTH($A144)=O$1,$A144,""))</f>
        <v/>
      </c>
      <c r="P144" s="14" cm="1">
        <f t="array" ref="P144">IF($E144="Yes",IF($C144&lt;=$D144,IF(MONTH(INDEX(Mom_s_Date,$C144))=P$1,INDEX(Mom_s_Date,$C144),""),"")&amp;
IF($C144+1&lt;=$D144,IF(MONTH(INDEX(Mom_s_Date,$C144+1))=P$1,INDEX(Mom_s_Date,$C144+1),""),"")&amp;
IF($C144+2&lt;=$D144,IF(MONTH(INDEX(Mom_s_Date,$C144+2))=P$1,INDEX(Mom_s_Date,$C144+2),""),"")&amp;
IF($C144+3&lt;=$D144,IF(MONTH(INDEX(Mom_s_Date,$C144+3))=P$1,INDEX(Mom_s_Date,$C144+3),""),"")&amp;
IF($C144+4&lt;=$D144,IF(MONTH(INDEX(Mom_s_Date,$C144+4))=P$1,INDEX(Mom_s_Date,$C144+4),""),"")&amp;
IF($C144+5&lt;=$D144,IF(MONTH(INDEX(Mom_s_Date,$C144+5))=P$1,INDEX(Mom_s_Date,$C144+5),""),"")&amp;
IF($C144+6&lt;=$D144,IF(MONTH(INDEX(Mom_s_Date,$C144+6))=P$1,INDEX(Mom_s_Date,$C144+6),""),"")&amp;
IF($C144+7&lt;=$D144,IF(MONTH(INDEX(Mom_s_Date,$C144+7))=P$1,INDEX(Mom_s_Date,$C144+7),""),"")&amp;
IF($C144+8&lt;=$D144,IF(MONTH(INDEX(Mom_s_Date,$C144+8))=P$1,INDEX(Mom_s_Date,$C144+8),""),"")&amp;
IF($C144+9&lt;=$D144,IF(MONTH(INDEX(Mom_s_Date,$C144+9))=P$1,INDEX(Mom_s_Date,$C144+9),""),"")&amp;
IF($C144+10&lt;=$D144,IF(MONTH(INDEX(Mom_s_Date,$C144+10))=P$1,INDEX(Mom_s_Date,$C144+10),""),"")&amp;
IF($C144+11&lt;=$D144,IF(MONTH(INDEX(Mom_s_Date,$C144+11))=P$1,INDEX(Mom_s_Date,$C144+11),""),""),IF(MONTH($A144)=P$1,$A144,""))</f>
        <v>57999</v>
      </c>
      <c r="Q144" s="14" t="str" cm="1">
        <f t="array" ref="Q144">IF($E144="Yes",IF($C144&lt;=$D144,IF(MONTH(INDEX(Mom_s_Date,$C144))=Q$1,INDEX(Mom_s_Date,$C144),""),"")&amp;
IF($C144+1&lt;=$D144,IF(MONTH(INDEX(Mom_s_Date,$C144+1))=Q$1,INDEX(Mom_s_Date,$C144+1),""),"")&amp;
IF($C144+2&lt;=$D144,IF(MONTH(INDEX(Mom_s_Date,$C144+2))=Q$1,INDEX(Mom_s_Date,$C144+2),""),"")&amp;
IF($C144+3&lt;=$D144,IF(MONTH(INDEX(Mom_s_Date,$C144+3))=Q$1,INDEX(Mom_s_Date,$C144+3),""),"")&amp;
IF($C144+4&lt;=$D144,IF(MONTH(INDEX(Mom_s_Date,$C144+4))=Q$1,INDEX(Mom_s_Date,$C144+4),""),"")&amp;
IF($C144+5&lt;=$D144,IF(MONTH(INDEX(Mom_s_Date,$C144+5))=Q$1,INDEX(Mom_s_Date,$C144+5),""),"")&amp;
IF($C144+6&lt;=$D144,IF(MONTH(INDEX(Mom_s_Date,$C144+6))=Q$1,INDEX(Mom_s_Date,$C144+6),""),"")&amp;
IF($C144+7&lt;=$D144,IF(MONTH(INDEX(Mom_s_Date,$C144+7))=Q$1,INDEX(Mom_s_Date,$C144+7),""),"")&amp;
IF($C144+8&lt;=$D144,IF(MONTH(INDEX(Mom_s_Date,$C144+8))=Q$1,INDEX(Mom_s_Date,$C144+8),""),"")&amp;
IF($C144+9&lt;=$D144,IF(MONTH(INDEX(Mom_s_Date,$C144+9))=Q$1,INDEX(Mom_s_Date,$C144+9),""),"")&amp;
IF($C144+10&lt;=$D144,IF(MONTH(INDEX(Mom_s_Date,$C144+10))=Q$1,INDEX(Mom_s_Date,$C144+10),""),"")&amp;
IF($C144+11&lt;=$D144,IF(MONTH(INDEX(Mom_s_Date,$C144+11))=Q$1,INDEX(Mom_s_Date,$C144+11),""),""),IF(MONTH($A144)=Q$1,$A144,""))</f>
        <v/>
      </c>
      <c r="R144" s="15" t="str" cm="1">
        <f t="array" ref="R144">IF($E144="Yes",IF($C144&lt;=$D144,IF(MONTH(INDEX(Mom_s_Date,$C144))=R$1,INDEX(Mom_s_Date,$C144),""),"")&amp;
IF($C144+1&lt;=$D144,IF(MONTH(INDEX(Mom_s_Date,$C144+1))=R$1,INDEX(Mom_s_Date,$C144+1),""),"")&amp;
IF($C144+2&lt;=$D144,IF(MONTH(INDEX(Mom_s_Date,$C144+2))=R$1,INDEX(Mom_s_Date,$C144+2),""),"")&amp;
IF($C144+3&lt;=$D144,IF(MONTH(INDEX(Mom_s_Date,$C144+3))=R$1,INDEX(Mom_s_Date,$C144+3),""),"")&amp;
IF($C144+4&lt;=$D144,IF(MONTH(INDEX(Mom_s_Date,$C144+4))=R$1,INDEX(Mom_s_Date,$C144+4),""),"")&amp;
IF($C144+5&lt;=$D144,IF(MONTH(INDEX(Mom_s_Date,$C144+5))=R$1,INDEX(Mom_s_Date,$C144+5),""),"")&amp;
IF($C144+6&lt;=$D144,IF(MONTH(INDEX(Mom_s_Date,$C144+6))=R$1,INDEX(Mom_s_Date,$C144+6),""),"")&amp;
IF($C144+7&lt;=$D144,IF(MONTH(INDEX(Mom_s_Date,$C144+7))=R$1,INDEX(Mom_s_Date,$C144+7),""),"")&amp;
IF($C144+8&lt;=$D144,IF(MONTH(INDEX(Mom_s_Date,$C144+8))=R$1,INDEX(Mom_s_Date,$C144+8),""),"")&amp;
IF($C144+9&lt;=$D144,IF(MONTH(INDEX(Mom_s_Date,$C144+9))=R$1,INDEX(Mom_s_Date,$C144+9),""),"")&amp;
IF($C144+10&lt;=$D144,IF(MONTH(INDEX(Mom_s_Date,$C144+10))=R$1,INDEX(Mom_s_Date,$C144+10),""),"")&amp;
IF($C144+11&lt;=$D144,IF(MONTH(INDEX(Mom_s_Date,$C144+11))=R$1,INDEX(Mom_s_Date,$C144+11),""),""),IF(MONTH($A144)=R$1,$A144,""))</f>
        <v/>
      </c>
    </row>
    <row r="145" spans="1:18" x14ac:dyDescent="0.35">
      <c r="A145" s="4">
        <f>INDEX(Dad_s_Date,MATCH(F142,Dad_Year,0))</f>
        <v>58006</v>
      </c>
      <c r="B145" s="4">
        <f>INDEX(Dad_s_Date,MATCH(F142,Dad_Year,1))</f>
        <v>58006</v>
      </c>
      <c r="C145" s="5">
        <f>MATCH(A145,Dad_s_Date,0)</f>
        <v>36</v>
      </c>
      <c r="D145" s="5">
        <f>MATCH(B145,Dad_s_Date,0)</f>
        <v>36</v>
      </c>
      <c r="E145" s="5" t="str">
        <f t="shared" si="2"/>
        <v/>
      </c>
      <c r="F145" s="6" t="s">
        <v>2</v>
      </c>
      <c r="G145" s="19" t="str" cm="1">
        <f t="array" ref="G145">IF($E145="Yes",IF($C145&lt;=$D145,IF(MONTH(INDEX(Dad_s_Date,$C145))=G$1,INDEX(Dad_s_Date,$C145),""),"")&amp;
IF($C145+1&lt;=$D145,IF(MONTH(INDEX(Dad_s_Date,$C145+1))=G$1,INDEX(Dad_s_Date,$C145+1),""),"")&amp;
IF($C145+2&lt;=$D145,IF(MONTH(INDEX(Dad_s_Date,$C145+2))=G$1,INDEX(Dad_s_Date,$C145+2),""),"")&amp;
IF($C145+3&lt;=$D145,IF(MONTH(INDEX(Dad_s_Date,$C145+3))=G$1,INDEX(Dad_s_Date,$C145+3),""),"")&amp;
IF($C145+4&lt;=$D145,IF(MONTH(INDEX(Dad_s_Date,$C145+4))=G$1,INDEX(Dad_s_Date,$C145+4),""),"")&amp;
IF($C145+5&lt;=$D145,IF(MONTH(INDEX(Dad_s_Date,$C145+5))=G$1,INDEX(Dad_s_Date,$C145+5),""),"")&amp;
IF($C145+6&lt;=$D145,IF(MONTH(INDEX(Dad_s_Date,$C145+6))=G$1,INDEX(Dad_s_Date,$C145+6),""),"")&amp;
IF($C145+7&lt;=$D145,IF(MONTH(INDEX(Dad_s_Date,$C145+7))=G$1,INDEX(Dad_s_Date,$C145+7),""),"")&amp;
IF($C145+8&lt;=$D145,IF(MONTH(INDEX(Dad_s_Date,$C145+8))=G$1,INDEX(Dad_s_Date,$C145+8),""),"")&amp;
IF($C145+9&lt;=$D145,IF(MONTH(INDEX(Dad_s_Date,$C145+9))=G$1,INDEX(Dad_s_Date,$C145+9),""),"")&amp;
IF($C145+10&lt;=$D145,IF(MONTH(INDEX(Dad_s_Date,$C145+10))=G$1,INDEX(Dad_s_Date,$C145+10),""),"")&amp;
IF($C145+11&lt;=$D145,IF(MONTH(INDEX(Dad_s_Date,$C145+11))=G$1,INDEX(Dad_s_Date,$C145+11),""),""),IF(MONTH($A145)=G$1,$A145,""))</f>
        <v/>
      </c>
      <c r="H145" s="16" t="str" cm="1">
        <f t="array" ref="H145">IF($E145="Yes",IF($C145&lt;=$D145,IF(MONTH(INDEX(Dad_s_Date,$C145))=H$1,INDEX(Dad_s_Date,$C145),""),"")&amp;
IF($C145+1&lt;=$D145,IF(MONTH(INDEX(Dad_s_Date,$C145+1))=H$1,INDEX(Dad_s_Date,$C145+1),""),"")&amp;
IF($C145+2&lt;=$D145,IF(MONTH(INDEX(Dad_s_Date,$C145+2))=H$1,INDEX(Dad_s_Date,$C145+2),""),"")&amp;
IF($C145+3&lt;=$D145,IF(MONTH(INDEX(Dad_s_Date,$C145+3))=H$1,INDEX(Dad_s_Date,$C145+3),""),"")&amp;
IF($C145+4&lt;=$D145,IF(MONTH(INDEX(Dad_s_Date,$C145+4))=H$1,INDEX(Dad_s_Date,$C145+4),""),"")&amp;
IF($C145+5&lt;=$D145,IF(MONTH(INDEX(Dad_s_Date,$C145+5))=H$1,INDEX(Dad_s_Date,$C145+5),""),"")&amp;
IF($C145+6&lt;=$D145,IF(MONTH(INDEX(Dad_s_Date,$C145+6))=H$1,INDEX(Dad_s_Date,$C145+6),""),"")&amp;
IF($C145+7&lt;=$D145,IF(MONTH(INDEX(Dad_s_Date,$C145+7))=H$1,INDEX(Dad_s_Date,$C145+7),""),"")&amp;
IF($C145+8&lt;=$D145,IF(MONTH(INDEX(Dad_s_Date,$C145+8))=H$1,INDEX(Dad_s_Date,$C145+8),""),"")&amp;
IF($C145+9&lt;=$D145,IF(MONTH(INDEX(Dad_s_Date,$C145+9))=H$1,INDEX(Dad_s_Date,$C145+9),""),"")&amp;
IF($C145+10&lt;=$D145,IF(MONTH(INDEX(Dad_s_Date,$C145+10))=H$1,INDEX(Dad_s_Date,$C145+10),""),"")&amp;
IF($C145+11&lt;=$D145,IF(MONTH(INDEX(Dad_s_Date,$C145+11))=H$1,INDEX(Dad_s_Date,$C145+11),""),""),IF(MONTH($A145)=H$1,$A145,""))</f>
        <v/>
      </c>
      <c r="I145" s="16" t="str" cm="1">
        <f t="array" ref="I145">IF($E145="Yes",IF($C145&lt;=$D145,IF(MONTH(INDEX(Dad_s_Date,$C145))=I$1,INDEX(Dad_s_Date,$C145),""),"")&amp;
IF($C145+1&lt;=$D145,IF(MONTH(INDEX(Dad_s_Date,$C145+1))=I$1,INDEX(Dad_s_Date,$C145+1),""),"")&amp;
IF($C145+2&lt;=$D145,IF(MONTH(INDEX(Dad_s_Date,$C145+2))=I$1,INDEX(Dad_s_Date,$C145+2),""),"")&amp;
IF($C145+3&lt;=$D145,IF(MONTH(INDEX(Dad_s_Date,$C145+3))=I$1,INDEX(Dad_s_Date,$C145+3),""),"")&amp;
IF($C145+4&lt;=$D145,IF(MONTH(INDEX(Dad_s_Date,$C145+4))=I$1,INDEX(Dad_s_Date,$C145+4),""),"")&amp;
IF($C145+5&lt;=$D145,IF(MONTH(INDEX(Dad_s_Date,$C145+5))=I$1,INDEX(Dad_s_Date,$C145+5),""),"")&amp;
IF($C145+6&lt;=$D145,IF(MONTH(INDEX(Dad_s_Date,$C145+6))=I$1,INDEX(Dad_s_Date,$C145+6),""),"")&amp;
IF($C145+7&lt;=$D145,IF(MONTH(INDEX(Dad_s_Date,$C145+7))=I$1,INDEX(Dad_s_Date,$C145+7),""),"")&amp;
IF($C145+8&lt;=$D145,IF(MONTH(INDEX(Dad_s_Date,$C145+8))=I$1,INDEX(Dad_s_Date,$C145+8),""),"")&amp;
IF($C145+9&lt;=$D145,IF(MONTH(INDEX(Dad_s_Date,$C145+9))=I$1,INDEX(Dad_s_Date,$C145+9),""),"")&amp;
IF($C145+10&lt;=$D145,IF(MONTH(INDEX(Dad_s_Date,$C145+10))=I$1,INDEX(Dad_s_Date,$C145+10),""),"")&amp;
IF($C145+11&lt;=$D145,IF(MONTH(INDEX(Dad_s_Date,$C145+11))=I$1,INDEX(Dad_s_Date,$C145+11),""),""),IF(MONTH($A145)=I$1,$A145,""))</f>
        <v/>
      </c>
      <c r="J145" s="16" t="str" cm="1">
        <f t="array" ref="J145">IF($E145="Yes",IF($C145&lt;=$D145,IF(MONTH(INDEX(Dad_s_Date,$C145))=J$1,INDEX(Dad_s_Date,$C145),""),"")&amp;
IF($C145+1&lt;=$D145,IF(MONTH(INDEX(Dad_s_Date,$C145+1))=J$1,INDEX(Dad_s_Date,$C145+1),""),"")&amp;
IF($C145+2&lt;=$D145,IF(MONTH(INDEX(Dad_s_Date,$C145+2))=J$1,INDEX(Dad_s_Date,$C145+2),""),"")&amp;
IF($C145+3&lt;=$D145,IF(MONTH(INDEX(Dad_s_Date,$C145+3))=J$1,INDEX(Dad_s_Date,$C145+3),""),"")&amp;
IF($C145+4&lt;=$D145,IF(MONTH(INDEX(Dad_s_Date,$C145+4))=J$1,INDEX(Dad_s_Date,$C145+4),""),"")&amp;
IF($C145+5&lt;=$D145,IF(MONTH(INDEX(Dad_s_Date,$C145+5))=J$1,INDEX(Dad_s_Date,$C145+5),""),"")&amp;
IF($C145+6&lt;=$D145,IF(MONTH(INDEX(Dad_s_Date,$C145+6))=J$1,INDEX(Dad_s_Date,$C145+6),""),"")&amp;
IF($C145+7&lt;=$D145,IF(MONTH(INDEX(Dad_s_Date,$C145+7))=J$1,INDEX(Dad_s_Date,$C145+7),""),"")&amp;
IF($C145+8&lt;=$D145,IF(MONTH(INDEX(Dad_s_Date,$C145+8))=J$1,INDEX(Dad_s_Date,$C145+8),""),"")&amp;
IF($C145+9&lt;=$D145,IF(MONTH(INDEX(Dad_s_Date,$C145+9))=J$1,INDEX(Dad_s_Date,$C145+9),""),"")&amp;
IF($C145+10&lt;=$D145,IF(MONTH(INDEX(Dad_s_Date,$C145+10))=J$1,INDEX(Dad_s_Date,$C145+10),""),"")&amp;
IF($C145+11&lt;=$D145,IF(MONTH(INDEX(Dad_s_Date,$C145+11))=J$1,INDEX(Dad_s_Date,$C145+11),""),""),IF(MONTH($A145)=J$1,$A145,""))</f>
        <v/>
      </c>
      <c r="K145" s="16" t="str" cm="1">
        <f t="array" ref="K145">IF($E145="Yes",IF($C145&lt;=$D145,IF(MONTH(INDEX(Dad_s_Date,$C145))=K$1,INDEX(Dad_s_Date,$C145),""),"")&amp;
IF($C145+1&lt;=$D145,IF(MONTH(INDEX(Dad_s_Date,$C145+1))=K$1,INDEX(Dad_s_Date,$C145+1),""),"")&amp;
IF($C145+2&lt;=$D145,IF(MONTH(INDEX(Dad_s_Date,$C145+2))=K$1,INDEX(Dad_s_Date,$C145+2),""),"")&amp;
IF($C145+3&lt;=$D145,IF(MONTH(INDEX(Dad_s_Date,$C145+3))=K$1,INDEX(Dad_s_Date,$C145+3),""),"")&amp;
IF($C145+4&lt;=$D145,IF(MONTH(INDEX(Dad_s_Date,$C145+4))=K$1,INDEX(Dad_s_Date,$C145+4),""),"")&amp;
IF($C145+5&lt;=$D145,IF(MONTH(INDEX(Dad_s_Date,$C145+5))=K$1,INDEX(Dad_s_Date,$C145+5),""),"")&amp;
IF($C145+6&lt;=$D145,IF(MONTH(INDEX(Dad_s_Date,$C145+6))=K$1,INDEX(Dad_s_Date,$C145+6),""),"")&amp;
IF($C145+7&lt;=$D145,IF(MONTH(INDEX(Dad_s_Date,$C145+7))=K$1,INDEX(Dad_s_Date,$C145+7),""),"")&amp;
IF($C145+8&lt;=$D145,IF(MONTH(INDEX(Dad_s_Date,$C145+8))=K$1,INDEX(Dad_s_Date,$C145+8),""),"")&amp;
IF($C145+9&lt;=$D145,IF(MONTH(INDEX(Dad_s_Date,$C145+9))=K$1,INDEX(Dad_s_Date,$C145+9),""),"")&amp;
IF($C145+10&lt;=$D145,IF(MONTH(INDEX(Dad_s_Date,$C145+10))=K$1,INDEX(Dad_s_Date,$C145+10),""),"")&amp;
IF($C145+11&lt;=$D145,IF(MONTH(INDEX(Dad_s_Date,$C145+11))=K$1,INDEX(Dad_s_Date,$C145+11),""),""),IF(MONTH($A145)=K$1,$A145,""))</f>
        <v/>
      </c>
      <c r="L145" s="16" t="str" cm="1">
        <f t="array" ref="L145">IF($E145="Yes",IF($C145&lt;=$D145,IF(MONTH(INDEX(Dad_s_Date,$C145))=L$1,INDEX(Dad_s_Date,$C145),""),"")&amp;
IF($C145+1&lt;=$D145,IF(MONTH(INDEX(Dad_s_Date,$C145+1))=L$1,INDEX(Dad_s_Date,$C145+1),""),"")&amp;
IF($C145+2&lt;=$D145,IF(MONTH(INDEX(Dad_s_Date,$C145+2))=L$1,INDEX(Dad_s_Date,$C145+2),""),"")&amp;
IF($C145+3&lt;=$D145,IF(MONTH(INDEX(Dad_s_Date,$C145+3))=L$1,INDEX(Dad_s_Date,$C145+3),""),"")&amp;
IF($C145+4&lt;=$D145,IF(MONTH(INDEX(Dad_s_Date,$C145+4))=L$1,INDEX(Dad_s_Date,$C145+4),""),"")&amp;
IF($C145+5&lt;=$D145,IF(MONTH(INDEX(Dad_s_Date,$C145+5))=L$1,INDEX(Dad_s_Date,$C145+5),""),"")&amp;
IF($C145+6&lt;=$D145,IF(MONTH(INDEX(Dad_s_Date,$C145+6))=L$1,INDEX(Dad_s_Date,$C145+6),""),"")&amp;
IF($C145+7&lt;=$D145,IF(MONTH(INDEX(Dad_s_Date,$C145+7))=L$1,INDEX(Dad_s_Date,$C145+7),""),"")&amp;
IF($C145+8&lt;=$D145,IF(MONTH(INDEX(Dad_s_Date,$C145+8))=L$1,INDEX(Dad_s_Date,$C145+8),""),"")&amp;
IF($C145+9&lt;=$D145,IF(MONTH(INDEX(Dad_s_Date,$C145+9))=L$1,INDEX(Dad_s_Date,$C145+9),""),"")&amp;
IF($C145+10&lt;=$D145,IF(MONTH(INDEX(Dad_s_Date,$C145+10))=L$1,INDEX(Dad_s_Date,$C145+10),""),"")&amp;
IF($C145+11&lt;=$D145,IF(MONTH(INDEX(Dad_s_Date,$C145+11))=L$1,INDEX(Dad_s_Date,$C145+11),""),""),IF(MONTH($A145)=L$1,$A145,""))</f>
        <v/>
      </c>
      <c r="M145" s="16" t="str" cm="1">
        <f t="array" ref="M145">IF($E145="Yes",IF($C145&lt;=$D145,IF(MONTH(INDEX(Dad_s_Date,$C145))=M$1,INDEX(Dad_s_Date,$C145),""),"")&amp;
IF($C145+1&lt;=$D145,IF(MONTH(INDEX(Dad_s_Date,$C145+1))=M$1,INDEX(Dad_s_Date,$C145+1),""),"")&amp;
IF($C145+2&lt;=$D145,IF(MONTH(INDEX(Dad_s_Date,$C145+2))=M$1,INDEX(Dad_s_Date,$C145+2),""),"")&amp;
IF($C145+3&lt;=$D145,IF(MONTH(INDEX(Dad_s_Date,$C145+3))=M$1,INDEX(Dad_s_Date,$C145+3),""),"")&amp;
IF($C145+4&lt;=$D145,IF(MONTH(INDEX(Dad_s_Date,$C145+4))=M$1,INDEX(Dad_s_Date,$C145+4),""),"")&amp;
IF($C145+5&lt;=$D145,IF(MONTH(INDEX(Dad_s_Date,$C145+5))=M$1,INDEX(Dad_s_Date,$C145+5),""),"")&amp;
IF($C145+6&lt;=$D145,IF(MONTH(INDEX(Dad_s_Date,$C145+6))=M$1,INDEX(Dad_s_Date,$C145+6),""),"")&amp;
IF($C145+7&lt;=$D145,IF(MONTH(INDEX(Dad_s_Date,$C145+7))=M$1,INDEX(Dad_s_Date,$C145+7),""),"")&amp;
IF($C145+8&lt;=$D145,IF(MONTH(INDEX(Dad_s_Date,$C145+8))=M$1,INDEX(Dad_s_Date,$C145+8),""),"")&amp;
IF($C145+9&lt;=$D145,IF(MONTH(INDEX(Dad_s_Date,$C145+9))=M$1,INDEX(Dad_s_Date,$C145+9),""),"")&amp;
IF($C145+10&lt;=$D145,IF(MONTH(INDEX(Dad_s_Date,$C145+10))=M$1,INDEX(Dad_s_Date,$C145+10),""),"")&amp;
IF($C145+11&lt;=$D145,IF(MONTH(INDEX(Dad_s_Date,$C145+11))=M$1,INDEX(Dad_s_Date,$C145+11),""),""),IF(MONTH($A145)=M$1,$A145,""))</f>
        <v/>
      </c>
      <c r="N145" s="16" t="str" cm="1">
        <f t="array" ref="N145">IF($E145="Yes",IF($C145&lt;=$D145,IF(MONTH(INDEX(Dad_s_Date,$C145))=N$1,INDEX(Dad_s_Date,$C145),""),"")&amp;
IF($C145+1&lt;=$D145,IF(MONTH(INDEX(Dad_s_Date,$C145+1))=N$1,INDEX(Dad_s_Date,$C145+1),""),"")&amp;
IF($C145+2&lt;=$D145,IF(MONTH(INDEX(Dad_s_Date,$C145+2))=N$1,INDEX(Dad_s_Date,$C145+2),""),"")&amp;
IF($C145+3&lt;=$D145,IF(MONTH(INDEX(Dad_s_Date,$C145+3))=N$1,INDEX(Dad_s_Date,$C145+3),""),"")&amp;
IF($C145+4&lt;=$D145,IF(MONTH(INDEX(Dad_s_Date,$C145+4))=N$1,INDEX(Dad_s_Date,$C145+4),""),"")&amp;
IF($C145+5&lt;=$D145,IF(MONTH(INDEX(Dad_s_Date,$C145+5))=N$1,INDEX(Dad_s_Date,$C145+5),""),"")&amp;
IF($C145+6&lt;=$D145,IF(MONTH(INDEX(Dad_s_Date,$C145+6))=N$1,INDEX(Dad_s_Date,$C145+6),""),"")&amp;
IF($C145+7&lt;=$D145,IF(MONTH(INDEX(Dad_s_Date,$C145+7))=N$1,INDEX(Dad_s_Date,$C145+7),""),"")&amp;
IF($C145+8&lt;=$D145,IF(MONTH(INDEX(Dad_s_Date,$C145+8))=N$1,INDEX(Dad_s_Date,$C145+8),""),"")&amp;
IF($C145+9&lt;=$D145,IF(MONTH(INDEX(Dad_s_Date,$C145+9))=N$1,INDEX(Dad_s_Date,$C145+9),""),"")&amp;
IF($C145+10&lt;=$D145,IF(MONTH(INDEX(Dad_s_Date,$C145+10))=N$1,INDEX(Dad_s_Date,$C145+10),""),"")&amp;
IF($C145+11&lt;=$D145,IF(MONTH(INDEX(Dad_s_Date,$C145+11))=N$1,INDEX(Dad_s_Date,$C145+11),""),""),IF(MONTH($A145)=N$1,$A145,""))</f>
        <v/>
      </c>
      <c r="O145" s="16" t="str" cm="1">
        <f t="array" ref="O145">IF($E145="Yes",IF($C145&lt;=$D145,IF(MONTH(INDEX(Dad_s_Date,$C145))=O$1,INDEX(Dad_s_Date,$C145),""),"")&amp;
IF($C145+1&lt;=$D145,IF(MONTH(INDEX(Dad_s_Date,$C145+1))=O$1,INDEX(Dad_s_Date,$C145+1),""),"")&amp;
IF($C145+2&lt;=$D145,IF(MONTH(INDEX(Dad_s_Date,$C145+2))=O$1,INDEX(Dad_s_Date,$C145+2),""),"")&amp;
IF($C145+3&lt;=$D145,IF(MONTH(INDEX(Dad_s_Date,$C145+3))=O$1,INDEX(Dad_s_Date,$C145+3),""),"")&amp;
IF($C145+4&lt;=$D145,IF(MONTH(INDEX(Dad_s_Date,$C145+4))=O$1,INDEX(Dad_s_Date,$C145+4),""),"")&amp;
IF($C145+5&lt;=$D145,IF(MONTH(INDEX(Dad_s_Date,$C145+5))=O$1,INDEX(Dad_s_Date,$C145+5),""),"")&amp;
IF($C145+6&lt;=$D145,IF(MONTH(INDEX(Dad_s_Date,$C145+6))=O$1,INDEX(Dad_s_Date,$C145+6),""),"")&amp;
IF($C145+7&lt;=$D145,IF(MONTH(INDEX(Dad_s_Date,$C145+7))=O$1,INDEX(Dad_s_Date,$C145+7),""),"")&amp;
IF($C145+8&lt;=$D145,IF(MONTH(INDEX(Dad_s_Date,$C145+8))=O$1,INDEX(Dad_s_Date,$C145+8),""),"")&amp;
IF($C145+9&lt;=$D145,IF(MONTH(INDEX(Dad_s_Date,$C145+9))=O$1,INDEX(Dad_s_Date,$C145+9),""),"")&amp;
IF($C145+10&lt;=$D145,IF(MONTH(INDEX(Dad_s_Date,$C145+10))=O$1,INDEX(Dad_s_Date,$C145+10),""),"")&amp;
IF($C145+11&lt;=$D145,IF(MONTH(INDEX(Dad_s_Date,$C145+11))=O$1,INDEX(Dad_s_Date,$C145+11),""),""),IF(MONTH($A145)=O$1,$A145,""))</f>
        <v/>
      </c>
      <c r="P145" s="16" cm="1">
        <f t="array" ref="P145">IF($E145="Yes",IF($C145&lt;=$D145,IF(MONTH(INDEX(Dad_s_Date,$C145))=P$1,INDEX(Dad_s_Date,$C145),""),"")&amp;
IF($C145+1&lt;=$D145,IF(MONTH(INDEX(Dad_s_Date,$C145+1))=P$1,INDEX(Dad_s_Date,$C145+1),""),"")&amp;
IF($C145+2&lt;=$D145,IF(MONTH(INDEX(Dad_s_Date,$C145+2))=P$1,INDEX(Dad_s_Date,$C145+2),""),"")&amp;
IF($C145+3&lt;=$D145,IF(MONTH(INDEX(Dad_s_Date,$C145+3))=P$1,INDEX(Dad_s_Date,$C145+3),""),"")&amp;
IF($C145+4&lt;=$D145,IF(MONTH(INDEX(Dad_s_Date,$C145+4))=P$1,INDEX(Dad_s_Date,$C145+4),""),"")&amp;
IF($C145+5&lt;=$D145,IF(MONTH(INDEX(Dad_s_Date,$C145+5))=P$1,INDEX(Dad_s_Date,$C145+5),""),"")&amp;
IF($C145+6&lt;=$D145,IF(MONTH(INDEX(Dad_s_Date,$C145+6))=P$1,INDEX(Dad_s_Date,$C145+6),""),"")&amp;
IF($C145+7&lt;=$D145,IF(MONTH(INDEX(Dad_s_Date,$C145+7))=P$1,INDEX(Dad_s_Date,$C145+7),""),"")&amp;
IF($C145+8&lt;=$D145,IF(MONTH(INDEX(Dad_s_Date,$C145+8))=P$1,INDEX(Dad_s_Date,$C145+8),""),"")&amp;
IF($C145+9&lt;=$D145,IF(MONTH(INDEX(Dad_s_Date,$C145+9))=P$1,INDEX(Dad_s_Date,$C145+9),""),"")&amp;
IF($C145+10&lt;=$D145,IF(MONTH(INDEX(Dad_s_Date,$C145+10))=P$1,INDEX(Dad_s_Date,$C145+10),""),"")&amp;
IF($C145+11&lt;=$D145,IF(MONTH(INDEX(Dad_s_Date,$C145+11))=P$1,INDEX(Dad_s_Date,$C145+11),""),""),IF(MONTH($A145)=P$1,$A145,""))</f>
        <v>58006</v>
      </c>
      <c r="Q145" s="16" t="str" cm="1">
        <f t="array" ref="Q145">IF($E145="Yes",IF($C145&lt;=$D145,IF(MONTH(INDEX(Dad_s_Date,$C145))=Q$1,INDEX(Dad_s_Date,$C145),""),"")&amp;
IF($C145+1&lt;=$D145,IF(MONTH(INDEX(Dad_s_Date,$C145+1))=Q$1,INDEX(Dad_s_Date,$C145+1),""),"")&amp;
IF($C145+2&lt;=$D145,IF(MONTH(INDEX(Dad_s_Date,$C145+2))=Q$1,INDEX(Dad_s_Date,$C145+2),""),"")&amp;
IF($C145+3&lt;=$D145,IF(MONTH(INDEX(Dad_s_Date,$C145+3))=Q$1,INDEX(Dad_s_Date,$C145+3),""),"")&amp;
IF($C145+4&lt;=$D145,IF(MONTH(INDEX(Dad_s_Date,$C145+4))=Q$1,INDEX(Dad_s_Date,$C145+4),""),"")&amp;
IF($C145+5&lt;=$D145,IF(MONTH(INDEX(Dad_s_Date,$C145+5))=Q$1,INDEX(Dad_s_Date,$C145+5),""),"")&amp;
IF($C145+6&lt;=$D145,IF(MONTH(INDEX(Dad_s_Date,$C145+6))=Q$1,INDEX(Dad_s_Date,$C145+6),""),"")&amp;
IF($C145+7&lt;=$D145,IF(MONTH(INDEX(Dad_s_Date,$C145+7))=Q$1,INDEX(Dad_s_Date,$C145+7),""),"")&amp;
IF($C145+8&lt;=$D145,IF(MONTH(INDEX(Dad_s_Date,$C145+8))=Q$1,INDEX(Dad_s_Date,$C145+8),""),"")&amp;
IF($C145+9&lt;=$D145,IF(MONTH(INDEX(Dad_s_Date,$C145+9))=Q$1,INDEX(Dad_s_Date,$C145+9),""),"")&amp;
IF($C145+10&lt;=$D145,IF(MONTH(INDEX(Dad_s_Date,$C145+10))=Q$1,INDEX(Dad_s_Date,$C145+10),""),"")&amp;
IF($C145+11&lt;=$D145,IF(MONTH(INDEX(Dad_s_Date,$C145+11))=Q$1,INDEX(Dad_s_Date,$C145+11),""),""),IF(MONTH($A145)=Q$1,$A145,""))</f>
        <v/>
      </c>
      <c r="R145" s="17" t="str" cm="1">
        <f t="array" ref="R145">IF($E145="Yes",IF($C145&lt;=$D145,IF(MONTH(INDEX(Dad_s_Date,$C145))=R$1,INDEX(Dad_s_Date,$C145),""),"")&amp;
IF($C145+1&lt;=$D145,IF(MONTH(INDEX(Dad_s_Date,$C145+1))=R$1,INDEX(Dad_s_Date,$C145+1),""),"")&amp;
IF($C145+2&lt;=$D145,IF(MONTH(INDEX(Dad_s_Date,$C145+2))=R$1,INDEX(Dad_s_Date,$C145+2),""),"")&amp;
IF($C145+3&lt;=$D145,IF(MONTH(INDEX(Dad_s_Date,$C145+3))=R$1,INDEX(Dad_s_Date,$C145+3),""),"")&amp;
IF($C145+4&lt;=$D145,IF(MONTH(INDEX(Dad_s_Date,$C145+4))=R$1,INDEX(Dad_s_Date,$C145+4),""),"")&amp;
IF($C145+5&lt;=$D145,IF(MONTH(INDEX(Dad_s_Date,$C145+5))=R$1,INDEX(Dad_s_Date,$C145+5),""),"")&amp;
IF($C145+6&lt;=$D145,IF(MONTH(INDEX(Dad_s_Date,$C145+6))=R$1,INDEX(Dad_s_Date,$C145+6),""),"")&amp;
IF($C145+7&lt;=$D145,IF(MONTH(INDEX(Dad_s_Date,$C145+7))=R$1,INDEX(Dad_s_Date,$C145+7),""),"")&amp;
IF($C145+8&lt;=$D145,IF(MONTH(INDEX(Dad_s_Date,$C145+8))=R$1,INDEX(Dad_s_Date,$C145+8),""),"")&amp;
IF($C145+9&lt;=$D145,IF(MONTH(INDEX(Dad_s_Date,$C145+9))=R$1,INDEX(Dad_s_Date,$C145+9),""),"")&amp;
IF($C145+10&lt;=$D145,IF(MONTH(INDEX(Dad_s_Date,$C145+10))=R$1,INDEX(Dad_s_Date,$C145+10),""),"")&amp;
IF($C145+11&lt;=$D145,IF(MONTH(INDEX(Dad_s_Date,$C145+11))=R$1,INDEX(Dad_s_Date,$C145+11),""),""),IF(MONTH($A145)=R$1,$A145,""))</f>
        <v/>
      </c>
    </row>
    <row r="146" spans="1:18" x14ac:dyDescent="0.35">
      <c r="E146" s="5" t="str">
        <f t="shared" si="2"/>
        <v/>
      </c>
      <c r="F146" s="6">
        <v>2059</v>
      </c>
      <c r="G146" s="21" t="s">
        <v>5</v>
      </c>
      <c r="H146" s="21" t="s">
        <v>6</v>
      </c>
      <c r="I146" s="21" t="s">
        <v>7</v>
      </c>
      <c r="J146" s="21" t="s">
        <v>8</v>
      </c>
      <c r="K146" s="21" t="s">
        <v>9</v>
      </c>
      <c r="L146" s="21" t="s">
        <v>10</v>
      </c>
      <c r="M146" s="21" t="s">
        <v>16</v>
      </c>
      <c r="N146" s="21" t="s">
        <v>11</v>
      </c>
      <c r="O146" s="21" t="s">
        <v>12</v>
      </c>
      <c r="P146" s="21" t="s">
        <v>13</v>
      </c>
      <c r="Q146" s="21" t="s">
        <v>14</v>
      </c>
      <c r="R146" s="21" t="s">
        <v>15</v>
      </c>
    </row>
    <row r="147" spans="1:18" x14ac:dyDescent="0.35">
      <c r="A147" s="4">
        <f>INDEX(My_Date,MATCH(F146,My_Year,0))</f>
        <v>58365</v>
      </c>
      <c r="B147" s="4">
        <f>INDEX(My_Date,MATCH(F146,My_Year,1))</f>
        <v>58365</v>
      </c>
      <c r="C147" s="5">
        <f>MATCH(A147,My_Date,0)</f>
        <v>40</v>
      </c>
      <c r="D147" s="5">
        <f>MATCH(B147,My_Date,0)</f>
        <v>40</v>
      </c>
      <c r="E147" s="5" t="str">
        <f t="shared" si="2"/>
        <v/>
      </c>
      <c r="F147" s="6" t="s">
        <v>0</v>
      </c>
      <c r="G147" s="22" t="str" cm="1">
        <f t="array" ref="G147">IF($E147="Yes",IF($C147&lt;=$D147,IF(MONTH(INDEX(My_Date,$C147))=G$1,INDEX(My_Date,$C147),""),"")&amp;
IF($C147+1&lt;=$D147,IF(MONTH(INDEX(My_Date,$C147+1))=G$1,INDEX(My_Date,$C147+1),""),"")&amp;
IF($C147+2&lt;=$D147,IF(MONTH(INDEX(My_Date,$C147+2))=G$1,INDEX(My_Date,$C147+2),""),"")&amp;
IF($C147+3&lt;=$D147,IF(MONTH(INDEX(My_Date,$C147+3))=G$1,INDEX(My_Date,$C147+3),""),"")&amp;
IF($C147+4&lt;=$D147,IF(MONTH(INDEX(My_Date,$C147+4))=G$1,INDEX(My_Date,$C147+4),""),"")&amp;
IF($C147+5&lt;=$D147,IF(MONTH(INDEX(My_Date,$C147+5))=G$1,INDEX(My_Date,$C147+5),""),"")&amp;
IF($C147+6&lt;=$D147,IF(MONTH(INDEX(My_Date,$C147+6))=G$1,INDEX(My_Date,$C147+6),""),"")&amp;
IF($C147+7&lt;=$D147,IF(MONTH(INDEX(My_Date,$C147+7))=G$1,INDEX(My_Date,$C147+7),""),"")&amp;
IF($C147+8&lt;=$D147,IF(MONTH(INDEX(My_Date,$C147+8))=G$1,INDEX(My_Date,$C147+8),""),"")&amp;
IF($C147+9&lt;=$D147,IF(MONTH(INDEX(My_Date,$C147+9))=G$1,INDEX(My_Date,$C147+9),""),"")&amp;
IF($C147+10&lt;=$D147,IF(MONTH(INDEX(My_Date,$C147+10))=G$1,INDEX(My_Date,$C147+10),""),"")&amp;
IF($C147+11&lt;=$D147,IF(MONTH(INDEX(My_Date,$C147+11))=G$1,INDEX(My_Date,$C147+11),""),""),IF(MONTH($A147)=G$1,$A147,""))</f>
        <v/>
      </c>
      <c r="H147" s="23" t="str" cm="1">
        <f t="array" ref="H147">IF($E147="Yes",IF($C147&lt;=$D147,IF(MONTH(INDEX(My_Date,$C147))=H$1,INDEX(My_Date,$C147),""),"")&amp;
IF($C147+1&lt;=$D147,IF(MONTH(INDEX(My_Date,$C147+1))=H$1,INDEX(My_Date,$C147+1),""),"")&amp;
IF($C147+2&lt;=$D147,IF(MONTH(INDEX(My_Date,$C147+2))=H$1,INDEX(My_Date,$C147+2),""),"")&amp;
IF($C147+3&lt;=$D147,IF(MONTH(INDEX(My_Date,$C147+3))=H$1,INDEX(My_Date,$C147+3),""),"")&amp;
IF($C147+4&lt;=$D147,IF(MONTH(INDEX(My_Date,$C147+4))=H$1,INDEX(My_Date,$C147+4),""),"")&amp;
IF($C147+5&lt;=$D147,IF(MONTH(INDEX(My_Date,$C147+5))=H$1,INDEX(My_Date,$C147+5),""),"")&amp;
IF($C147+6&lt;=$D147,IF(MONTH(INDEX(My_Date,$C147+6))=H$1,INDEX(My_Date,$C147+6),""),"")&amp;
IF($C147+7&lt;=$D147,IF(MONTH(INDEX(My_Date,$C147+7))=H$1,INDEX(My_Date,$C147+7),""),"")&amp;
IF($C147+8&lt;=$D147,IF(MONTH(INDEX(My_Date,$C147+8))=H$1,INDEX(My_Date,$C147+8),""),"")&amp;
IF($C147+9&lt;=$D147,IF(MONTH(INDEX(My_Date,$C147+9))=H$1,INDEX(My_Date,$C147+9),""),"")&amp;
IF($C147+10&lt;=$D147,IF(MONTH(INDEX(My_Date,$C147+10))=H$1,INDEX(My_Date,$C147+10),""),"")&amp;
IF($C147+11&lt;=$D147,IF(MONTH(INDEX(My_Date,$C147+11))=H$1,INDEX(My_Date,$C147+11),""),""),IF(MONTH($A147)=H$1,$A147,""))</f>
        <v/>
      </c>
      <c r="I147" s="23" t="str" cm="1">
        <f t="array" ref="I147">IF($E147="Yes",IF($C147&lt;=$D147,IF(MONTH(INDEX(My_Date,$C147))=I$1,INDEX(My_Date,$C147),""),"")&amp;
IF($C147+1&lt;=$D147,IF(MONTH(INDEX(My_Date,$C147+1))=I$1,INDEX(My_Date,$C147+1),""),"")&amp;
IF($C147+2&lt;=$D147,IF(MONTH(INDEX(My_Date,$C147+2))=I$1,INDEX(My_Date,$C147+2),""),"")&amp;
IF($C147+3&lt;=$D147,IF(MONTH(INDEX(My_Date,$C147+3))=I$1,INDEX(My_Date,$C147+3),""),"")&amp;
IF($C147+4&lt;=$D147,IF(MONTH(INDEX(My_Date,$C147+4))=I$1,INDEX(My_Date,$C147+4),""),"")&amp;
IF($C147+5&lt;=$D147,IF(MONTH(INDEX(My_Date,$C147+5))=I$1,INDEX(My_Date,$C147+5),""),"")&amp;
IF($C147+6&lt;=$D147,IF(MONTH(INDEX(My_Date,$C147+6))=I$1,INDEX(My_Date,$C147+6),""),"")&amp;
IF($C147+7&lt;=$D147,IF(MONTH(INDEX(My_Date,$C147+7))=I$1,INDEX(My_Date,$C147+7),""),"")&amp;
IF($C147+8&lt;=$D147,IF(MONTH(INDEX(My_Date,$C147+8))=I$1,INDEX(My_Date,$C147+8),""),"")&amp;
IF($C147+9&lt;=$D147,IF(MONTH(INDEX(My_Date,$C147+9))=I$1,INDEX(My_Date,$C147+9),""),"")&amp;
IF($C147+10&lt;=$D147,IF(MONTH(INDEX(My_Date,$C147+10))=I$1,INDEX(My_Date,$C147+10),""),"")&amp;
IF($C147+11&lt;=$D147,IF(MONTH(INDEX(My_Date,$C147+11))=I$1,INDEX(My_Date,$C147+11),""),""),IF(MONTH($A147)=I$1,$A147,""))</f>
        <v/>
      </c>
      <c r="J147" s="23" t="str" cm="1">
        <f t="array" ref="J147">IF($E147="Yes",IF($C147&lt;=$D147,IF(MONTH(INDEX(My_Date,$C147))=J$1,INDEX(My_Date,$C147),""),"")&amp;
IF($C147+1&lt;=$D147,IF(MONTH(INDEX(My_Date,$C147+1))=J$1,INDEX(My_Date,$C147+1),""),"")&amp;
IF($C147+2&lt;=$D147,IF(MONTH(INDEX(My_Date,$C147+2))=J$1,INDEX(My_Date,$C147+2),""),"")&amp;
IF($C147+3&lt;=$D147,IF(MONTH(INDEX(My_Date,$C147+3))=J$1,INDEX(My_Date,$C147+3),""),"")&amp;
IF($C147+4&lt;=$D147,IF(MONTH(INDEX(My_Date,$C147+4))=J$1,INDEX(My_Date,$C147+4),""),"")&amp;
IF($C147+5&lt;=$D147,IF(MONTH(INDEX(My_Date,$C147+5))=J$1,INDEX(My_Date,$C147+5),""),"")&amp;
IF($C147+6&lt;=$D147,IF(MONTH(INDEX(My_Date,$C147+6))=J$1,INDEX(My_Date,$C147+6),""),"")&amp;
IF($C147+7&lt;=$D147,IF(MONTH(INDEX(My_Date,$C147+7))=J$1,INDEX(My_Date,$C147+7),""),"")&amp;
IF($C147+8&lt;=$D147,IF(MONTH(INDEX(My_Date,$C147+8))=J$1,INDEX(My_Date,$C147+8),""),"")&amp;
IF($C147+9&lt;=$D147,IF(MONTH(INDEX(My_Date,$C147+9))=J$1,INDEX(My_Date,$C147+9),""),"")&amp;
IF($C147+10&lt;=$D147,IF(MONTH(INDEX(My_Date,$C147+10))=J$1,INDEX(My_Date,$C147+10),""),"")&amp;
IF($C147+11&lt;=$D147,IF(MONTH(INDEX(My_Date,$C147+11))=J$1,INDEX(My_Date,$C147+11),""),""),IF(MONTH($A147)=J$1,$A147,""))</f>
        <v/>
      </c>
      <c r="K147" s="23" t="str" cm="1">
        <f t="array" ref="K147">IF($E147="Yes",IF($C147&lt;=$D147,IF(MONTH(INDEX(My_Date,$C147))=K$1,INDEX(My_Date,$C147),""),"")&amp;
IF($C147+1&lt;=$D147,IF(MONTH(INDEX(My_Date,$C147+1))=K$1,INDEX(My_Date,$C147+1),""),"")&amp;
IF($C147+2&lt;=$D147,IF(MONTH(INDEX(My_Date,$C147+2))=K$1,INDEX(My_Date,$C147+2),""),"")&amp;
IF($C147+3&lt;=$D147,IF(MONTH(INDEX(My_Date,$C147+3))=K$1,INDEX(My_Date,$C147+3),""),"")&amp;
IF($C147+4&lt;=$D147,IF(MONTH(INDEX(My_Date,$C147+4))=K$1,INDEX(My_Date,$C147+4),""),"")&amp;
IF($C147+5&lt;=$D147,IF(MONTH(INDEX(My_Date,$C147+5))=K$1,INDEX(My_Date,$C147+5),""),"")&amp;
IF($C147+6&lt;=$D147,IF(MONTH(INDEX(My_Date,$C147+6))=K$1,INDEX(My_Date,$C147+6),""),"")&amp;
IF($C147+7&lt;=$D147,IF(MONTH(INDEX(My_Date,$C147+7))=K$1,INDEX(My_Date,$C147+7),""),"")&amp;
IF($C147+8&lt;=$D147,IF(MONTH(INDEX(My_Date,$C147+8))=K$1,INDEX(My_Date,$C147+8),""),"")&amp;
IF($C147+9&lt;=$D147,IF(MONTH(INDEX(My_Date,$C147+9))=K$1,INDEX(My_Date,$C147+9),""),"")&amp;
IF($C147+10&lt;=$D147,IF(MONTH(INDEX(My_Date,$C147+10))=K$1,INDEX(My_Date,$C147+10),""),"")&amp;
IF($C147+11&lt;=$D147,IF(MONTH(INDEX(My_Date,$C147+11))=K$1,INDEX(My_Date,$C147+11),""),""),IF(MONTH($A147)=K$1,$A147,""))</f>
        <v/>
      </c>
      <c r="L147" s="23" t="str" cm="1">
        <f t="array" ref="L147">IF($E147="Yes",IF($C147&lt;=$D147,IF(MONTH(INDEX(My_Date,$C147))=L$1,INDEX(My_Date,$C147),""),"")&amp;
IF($C147+1&lt;=$D147,IF(MONTH(INDEX(My_Date,$C147+1))=L$1,INDEX(My_Date,$C147+1),""),"")&amp;
IF($C147+2&lt;=$D147,IF(MONTH(INDEX(My_Date,$C147+2))=L$1,INDEX(My_Date,$C147+2),""),"")&amp;
IF($C147+3&lt;=$D147,IF(MONTH(INDEX(My_Date,$C147+3))=L$1,INDEX(My_Date,$C147+3),""),"")&amp;
IF($C147+4&lt;=$D147,IF(MONTH(INDEX(My_Date,$C147+4))=L$1,INDEX(My_Date,$C147+4),""),"")&amp;
IF($C147+5&lt;=$D147,IF(MONTH(INDEX(My_Date,$C147+5))=L$1,INDEX(My_Date,$C147+5),""),"")&amp;
IF($C147+6&lt;=$D147,IF(MONTH(INDEX(My_Date,$C147+6))=L$1,INDEX(My_Date,$C147+6),""),"")&amp;
IF($C147+7&lt;=$D147,IF(MONTH(INDEX(My_Date,$C147+7))=L$1,INDEX(My_Date,$C147+7),""),"")&amp;
IF($C147+8&lt;=$D147,IF(MONTH(INDEX(My_Date,$C147+8))=L$1,INDEX(My_Date,$C147+8),""),"")&amp;
IF($C147+9&lt;=$D147,IF(MONTH(INDEX(My_Date,$C147+9))=L$1,INDEX(My_Date,$C147+9),""),"")&amp;
IF($C147+10&lt;=$D147,IF(MONTH(INDEX(My_Date,$C147+10))=L$1,INDEX(My_Date,$C147+10),""),"")&amp;
IF($C147+11&lt;=$D147,IF(MONTH(INDEX(My_Date,$C147+11))=L$1,INDEX(My_Date,$C147+11),""),""),IF(MONTH($A147)=L$1,$A147,""))</f>
        <v/>
      </c>
      <c r="M147" s="23" t="str" cm="1">
        <f t="array" ref="M147">IF($E147="Yes",IF($C147&lt;=$D147,IF(MONTH(INDEX(My_Date,$C147))=M$1,INDEX(My_Date,$C147),""),"")&amp;
IF($C147+1&lt;=$D147,IF(MONTH(INDEX(My_Date,$C147+1))=M$1,INDEX(My_Date,$C147+1),""),"")&amp;
IF($C147+2&lt;=$D147,IF(MONTH(INDEX(My_Date,$C147+2))=M$1,INDEX(My_Date,$C147+2),""),"")&amp;
IF($C147+3&lt;=$D147,IF(MONTH(INDEX(My_Date,$C147+3))=M$1,INDEX(My_Date,$C147+3),""),"")&amp;
IF($C147+4&lt;=$D147,IF(MONTH(INDEX(My_Date,$C147+4))=M$1,INDEX(My_Date,$C147+4),""),"")&amp;
IF($C147+5&lt;=$D147,IF(MONTH(INDEX(My_Date,$C147+5))=M$1,INDEX(My_Date,$C147+5),""),"")&amp;
IF($C147+6&lt;=$D147,IF(MONTH(INDEX(My_Date,$C147+6))=M$1,INDEX(My_Date,$C147+6),""),"")&amp;
IF($C147+7&lt;=$D147,IF(MONTH(INDEX(My_Date,$C147+7))=M$1,INDEX(My_Date,$C147+7),""),"")&amp;
IF($C147+8&lt;=$D147,IF(MONTH(INDEX(My_Date,$C147+8))=M$1,INDEX(My_Date,$C147+8),""),"")&amp;
IF($C147+9&lt;=$D147,IF(MONTH(INDEX(My_Date,$C147+9))=M$1,INDEX(My_Date,$C147+9),""),"")&amp;
IF($C147+10&lt;=$D147,IF(MONTH(INDEX(My_Date,$C147+10))=M$1,INDEX(My_Date,$C147+10),""),"")&amp;
IF($C147+11&lt;=$D147,IF(MONTH(INDEX(My_Date,$C147+11))=M$1,INDEX(My_Date,$C147+11),""),""),IF(MONTH($A147)=M$1,$A147,""))</f>
        <v/>
      </c>
      <c r="N147" s="23" t="str" cm="1">
        <f t="array" ref="N147">IF($E147="Yes",IF($C147&lt;=$D147,IF(MONTH(INDEX(My_Date,$C147))=N$1,INDEX(My_Date,$C147),""),"")&amp;
IF($C147+1&lt;=$D147,IF(MONTH(INDEX(My_Date,$C147+1))=N$1,INDEX(My_Date,$C147+1),""),"")&amp;
IF($C147+2&lt;=$D147,IF(MONTH(INDEX(My_Date,$C147+2))=N$1,INDEX(My_Date,$C147+2),""),"")&amp;
IF($C147+3&lt;=$D147,IF(MONTH(INDEX(My_Date,$C147+3))=N$1,INDEX(My_Date,$C147+3),""),"")&amp;
IF($C147+4&lt;=$D147,IF(MONTH(INDEX(My_Date,$C147+4))=N$1,INDEX(My_Date,$C147+4),""),"")&amp;
IF($C147+5&lt;=$D147,IF(MONTH(INDEX(My_Date,$C147+5))=N$1,INDEX(My_Date,$C147+5),""),"")&amp;
IF($C147+6&lt;=$D147,IF(MONTH(INDEX(My_Date,$C147+6))=N$1,INDEX(My_Date,$C147+6),""),"")&amp;
IF($C147+7&lt;=$D147,IF(MONTH(INDEX(My_Date,$C147+7))=N$1,INDEX(My_Date,$C147+7),""),"")&amp;
IF($C147+8&lt;=$D147,IF(MONTH(INDEX(My_Date,$C147+8))=N$1,INDEX(My_Date,$C147+8),""),"")&amp;
IF($C147+9&lt;=$D147,IF(MONTH(INDEX(My_Date,$C147+9))=N$1,INDEX(My_Date,$C147+9),""),"")&amp;
IF($C147+10&lt;=$D147,IF(MONTH(INDEX(My_Date,$C147+10))=N$1,INDEX(My_Date,$C147+10),""),"")&amp;
IF($C147+11&lt;=$D147,IF(MONTH(INDEX(My_Date,$C147+11))=N$1,INDEX(My_Date,$C147+11),""),""),IF(MONTH($A147)=N$1,$A147,""))</f>
        <v/>
      </c>
      <c r="O147" s="23" t="str" cm="1">
        <f t="array" ref="O147">IF($E147="Yes",IF($C147&lt;=$D147,IF(MONTH(INDEX(My_Date,$C147))=O$1,INDEX(My_Date,$C147),""),"")&amp;
IF($C147+1&lt;=$D147,IF(MONTH(INDEX(My_Date,$C147+1))=O$1,INDEX(My_Date,$C147+1),""),"")&amp;
IF($C147+2&lt;=$D147,IF(MONTH(INDEX(My_Date,$C147+2))=O$1,INDEX(My_Date,$C147+2),""),"")&amp;
IF($C147+3&lt;=$D147,IF(MONTH(INDEX(My_Date,$C147+3))=O$1,INDEX(My_Date,$C147+3),""),"")&amp;
IF($C147+4&lt;=$D147,IF(MONTH(INDEX(My_Date,$C147+4))=O$1,INDEX(My_Date,$C147+4),""),"")&amp;
IF($C147+5&lt;=$D147,IF(MONTH(INDEX(My_Date,$C147+5))=O$1,INDEX(My_Date,$C147+5),""),"")&amp;
IF($C147+6&lt;=$D147,IF(MONTH(INDEX(My_Date,$C147+6))=O$1,INDEX(My_Date,$C147+6),""),"")&amp;
IF($C147+7&lt;=$D147,IF(MONTH(INDEX(My_Date,$C147+7))=O$1,INDEX(My_Date,$C147+7),""),"")&amp;
IF($C147+8&lt;=$D147,IF(MONTH(INDEX(My_Date,$C147+8))=O$1,INDEX(My_Date,$C147+8),""),"")&amp;
IF($C147+9&lt;=$D147,IF(MONTH(INDEX(My_Date,$C147+9))=O$1,INDEX(My_Date,$C147+9),""),"")&amp;
IF($C147+10&lt;=$D147,IF(MONTH(INDEX(My_Date,$C147+10))=O$1,INDEX(My_Date,$C147+10),""),"")&amp;
IF($C147+11&lt;=$D147,IF(MONTH(INDEX(My_Date,$C147+11))=O$1,INDEX(My_Date,$C147+11),""),""),IF(MONTH($A147)=O$1,$A147,""))</f>
        <v/>
      </c>
      <c r="P147" s="23" cm="1">
        <f t="array" ref="P147">IF($E147="Yes",IF($C147&lt;=$D147,IF(MONTH(INDEX(My_Date,$C147))=P$1,INDEX(My_Date,$C147),""),"")&amp;
IF($C147+1&lt;=$D147,IF(MONTH(INDEX(My_Date,$C147+1))=P$1,INDEX(My_Date,$C147+1),""),"")&amp;
IF($C147+2&lt;=$D147,IF(MONTH(INDEX(My_Date,$C147+2))=P$1,INDEX(My_Date,$C147+2),""),"")&amp;
IF($C147+3&lt;=$D147,IF(MONTH(INDEX(My_Date,$C147+3))=P$1,INDEX(My_Date,$C147+3),""),"")&amp;
IF($C147+4&lt;=$D147,IF(MONTH(INDEX(My_Date,$C147+4))=P$1,INDEX(My_Date,$C147+4),""),"")&amp;
IF($C147+5&lt;=$D147,IF(MONTH(INDEX(My_Date,$C147+5))=P$1,INDEX(My_Date,$C147+5),""),"")&amp;
IF($C147+6&lt;=$D147,IF(MONTH(INDEX(My_Date,$C147+6))=P$1,INDEX(My_Date,$C147+6),""),"")&amp;
IF($C147+7&lt;=$D147,IF(MONTH(INDEX(My_Date,$C147+7))=P$1,INDEX(My_Date,$C147+7),""),"")&amp;
IF($C147+8&lt;=$D147,IF(MONTH(INDEX(My_Date,$C147+8))=P$1,INDEX(My_Date,$C147+8),""),"")&amp;
IF($C147+9&lt;=$D147,IF(MONTH(INDEX(My_Date,$C147+9))=P$1,INDEX(My_Date,$C147+9),""),"")&amp;
IF($C147+10&lt;=$D147,IF(MONTH(INDEX(My_Date,$C147+10))=P$1,INDEX(My_Date,$C147+10),""),"")&amp;
IF($C147+11&lt;=$D147,IF(MONTH(INDEX(My_Date,$C147+11))=P$1,INDEX(My_Date,$C147+11),""),""),IF(MONTH($A147)=P$1,$A147,""))</f>
        <v>58365</v>
      </c>
      <c r="Q147" s="23" t="str" cm="1">
        <f t="array" ref="Q147">IF($E147="Yes",IF($C147&lt;=$D147,IF(MONTH(INDEX(My_Date,$C147))=Q$1,INDEX(My_Date,$C147),""),"")&amp;
IF($C147+1&lt;=$D147,IF(MONTH(INDEX(My_Date,$C147+1))=Q$1,INDEX(My_Date,$C147+1),""),"")&amp;
IF($C147+2&lt;=$D147,IF(MONTH(INDEX(My_Date,$C147+2))=Q$1,INDEX(My_Date,$C147+2),""),"")&amp;
IF($C147+3&lt;=$D147,IF(MONTH(INDEX(My_Date,$C147+3))=Q$1,INDEX(My_Date,$C147+3),""),"")&amp;
IF($C147+4&lt;=$D147,IF(MONTH(INDEX(My_Date,$C147+4))=Q$1,INDEX(My_Date,$C147+4),""),"")&amp;
IF($C147+5&lt;=$D147,IF(MONTH(INDEX(My_Date,$C147+5))=Q$1,INDEX(My_Date,$C147+5),""),"")&amp;
IF($C147+6&lt;=$D147,IF(MONTH(INDEX(My_Date,$C147+6))=Q$1,INDEX(My_Date,$C147+6),""),"")&amp;
IF($C147+7&lt;=$D147,IF(MONTH(INDEX(My_Date,$C147+7))=Q$1,INDEX(My_Date,$C147+7),""),"")&amp;
IF($C147+8&lt;=$D147,IF(MONTH(INDEX(My_Date,$C147+8))=Q$1,INDEX(My_Date,$C147+8),""),"")&amp;
IF($C147+9&lt;=$D147,IF(MONTH(INDEX(My_Date,$C147+9))=Q$1,INDEX(My_Date,$C147+9),""),"")&amp;
IF($C147+10&lt;=$D147,IF(MONTH(INDEX(My_Date,$C147+10))=Q$1,INDEX(My_Date,$C147+10),""),"")&amp;
IF($C147+11&lt;=$D147,IF(MONTH(INDEX(My_Date,$C147+11))=Q$1,INDEX(My_Date,$C147+11),""),""),IF(MONTH($A147)=Q$1,$A147,""))</f>
        <v/>
      </c>
      <c r="R147" s="24" t="str" cm="1">
        <f t="array" ref="R147">IF($E147="Yes",IF($C147&lt;=$D147,IF(MONTH(INDEX(My_Date,$C147))=R$1,INDEX(My_Date,$C147),""),"")&amp;
IF($C147+1&lt;=$D147,IF(MONTH(INDEX(My_Date,$C147+1))=R$1,INDEX(My_Date,$C147+1),""),"")&amp;
IF($C147+2&lt;=$D147,IF(MONTH(INDEX(My_Date,$C147+2))=R$1,INDEX(My_Date,$C147+2),""),"")&amp;
IF($C147+3&lt;=$D147,IF(MONTH(INDEX(My_Date,$C147+3))=R$1,INDEX(My_Date,$C147+3),""),"")&amp;
IF($C147+4&lt;=$D147,IF(MONTH(INDEX(My_Date,$C147+4))=R$1,INDEX(My_Date,$C147+4),""),"")&amp;
IF($C147+5&lt;=$D147,IF(MONTH(INDEX(My_Date,$C147+5))=R$1,INDEX(My_Date,$C147+5),""),"")&amp;
IF($C147+6&lt;=$D147,IF(MONTH(INDEX(My_Date,$C147+6))=R$1,INDEX(My_Date,$C147+6),""),"")&amp;
IF($C147+7&lt;=$D147,IF(MONTH(INDEX(My_Date,$C147+7))=R$1,INDEX(My_Date,$C147+7),""),"")&amp;
IF($C147+8&lt;=$D147,IF(MONTH(INDEX(My_Date,$C147+8))=R$1,INDEX(My_Date,$C147+8),""),"")&amp;
IF($C147+9&lt;=$D147,IF(MONTH(INDEX(My_Date,$C147+9))=R$1,INDEX(My_Date,$C147+9),""),"")&amp;
IF($C147+10&lt;=$D147,IF(MONTH(INDEX(My_Date,$C147+10))=R$1,INDEX(My_Date,$C147+10),""),"")&amp;
IF($C147+11&lt;=$D147,IF(MONTH(INDEX(My_Date,$C147+11))=R$1,INDEX(My_Date,$C147+11),""),""),IF(MONTH($A147)=R$1,$A147,""))</f>
        <v/>
      </c>
    </row>
    <row r="148" spans="1:18" x14ac:dyDescent="0.35">
      <c r="A148" s="4">
        <f>INDEX(Mom_s_Date,MATCH(F146,Mom_Year,0))</f>
        <v>58335</v>
      </c>
      <c r="B148" s="4">
        <f>INDEX(Mom_s_Date,MATCH(F146,Mom_Year,1))</f>
        <v>58335</v>
      </c>
      <c r="C148" s="5">
        <f>MATCH(A148,Mom_s_Date,0)</f>
        <v>40</v>
      </c>
      <c r="D148" s="5">
        <f>MATCH(B148,Mom_s_Date,0)</f>
        <v>40</v>
      </c>
      <c r="E148" s="5" t="str">
        <f t="shared" si="2"/>
        <v/>
      </c>
      <c r="F148" s="6" t="s">
        <v>1</v>
      </c>
      <c r="G148" s="18" t="str" cm="1">
        <f t="array" ref="G148">IF($E148="Yes",IF($C148&lt;=$D148,IF(MONTH(INDEX(Mom_s_Date,$C148))=G$1,INDEX(Mom_s_Date,$C148),""),"")&amp;
IF($C148+1&lt;=$D148,IF(MONTH(INDEX(Mom_s_Date,$C148+1))=G$1,INDEX(Mom_s_Date,$C148+1),""),"")&amp;
IF($C148+2&lt;=$D148,IF(MONTH(INDEX(Mom_s_Date,$C148+2))=G$1,INDEX(Mom_s_Date,$C148+2),""),"")&amp;
IF($C148+3&lt;=$D148,IF(MONTH(INDEX(Mom_s_Date,$C148+3))=G$1,INDEX(Mom_s_Date,$C148+3),""),"")&amp;
IF($C148+4&lt;=$D148,IF(MONTH(INDEX(Mom_s_Date,$C148+4))=G$1,INDEX(Mom_s_Date,$C148+4),""),"")&amp;
IF($C148+5&lt;=$D148,IF(MONTH(INDEX(Mom_s_Date,$C148+5))=G$1,INDEX(Mom_s_Date,$C148+5),""),"")&amp;
IF($C148+6&lt;=$D148,IF(MONTH(INDEX(Mom_s_Date,$C148+6))=G$1,INDEX(Mom_s_Date,$C148+6),""),"")&amp;
IF($C148+7&lt;=$D148,IF(MONTH(INDEX(Mom_s_Date,$C148+7))=G$1,INDEX(Mom_s_Date,$C148+7),""),"")&amp;
IF($C148+8&lt;=$D148,IF(MONTH(INDEX(Mom_s_Date,$C148+8))=G$1,INDEX(Mom_s_Date,$C148+8),""),"")&amp;
IF($C148+9&lt;=$D148,IF(MONTH(INDEX(Mom_s_Date,$C148+9))=G$1,INDEX(Mom_s_Date,$C148+9),""),"")&amp;
IF($C148+10&lt;=$D148,IF(MONTH(INDEX(Mom_s_Date,$C148+10))=G$1,INDEX(Mom_s_Date,$C148+10),""),"")&amp;
IF($C148+11&lt;=$D148,IF(MONTH(INDEX(Mom_s_Date,$C148+11))=G$1,INDEX(Mom_s_Date,$C148+11),""),""),IF(MONTH($A148)=G$1,$A148,""))</f>
        <v/>
      </c>
      <c r="H148" s="14" t="str" cm="1">
        <f t="array" ref="H148">IF($E148="Yes",IF($C148&lt;=$D148,IF(MONTH(INDEX(Mom_s_Date,$C148))=H$1,INDEX(Mom_s_Date,$C148),""),"")&amp;
IF($C148+1&lt;=$D148,IF(MONTH(INDEX(Mom_s_Date,$C148+1))=H$1,INDEX(Mom_s_Date,$C148+1),""),"")&amp;
IF($C148+2&lt;=$D148,IF(MONTH(INDEX(Mom_s_Date,$C148+2))=H$1,INDEX(Mom_s_Date,$C148+2),""),"")&amp;
IF($C148+3&lt;=$D148,IF(MONTH(INDEX(Mom_s_Date,$C148+3))=H$1,INDEX(Mom_s_Date,$C148+3),""),"")&amp;
IF($C148+4&lt;=$D148,IF(MONTH(INDEX(Mom_s_Date,$C148+4))=H$1,INDEX(Mom_s_Date,$C148+4),""),"")&amp;
IF($C148+5&lt;=$D148,IF(MONTH(INDEX(Mom_s_Date,$C148+5))=H$1,INDEX(Mom_s_Date,$C148+5),""),"")&amp;
IF($C148+6&lt;=$D148,IF(MONTH(INDEX(Mom_s_Date,$C148+6))=H$1,INDEX(Mom_s_Date,$C148+6),""),"")&amp;
IF($C148+7&lt;=$D148,IF(MONTH(INDEX(Mom_s_Date,$C148+7))=H$1,INDEX(Mom_s_Date,$C148+7),""),"")&amp;
IF($C148+8&lt;=$D148,IF(MONTH(INDEX(Mom_s_Date,$C148+8))=H$1,INDEX(Mom_s_Date,$C148+8),""),"")&amp;
IF($C148+9&lt;=$D148,IF(MONTH(INDEX(Mom_s_Date,$C148+9))=H$1,INDEX(Mom_s_Date,$C148+9),""),"")&amp;
IF($C148+10&lt;=$D148,IF(MONTH(INDEX(Mom_s_Date,$C148+10))=H$1,INDEX(Mom_s_Date,$C148+10),""),"")&amp;
IF($C148+11&lt;=$D148,IF(MONTH(INDEX(Mom_s_Date,$C148+11))=H$1,INDEX(Mom_s_Date,$C148+11),""),""),IF(MONTH($A148)=H$1,$A148,""))</f>
        <v/>
      </c>
      <c r="I148" s="14" t="str" cm="1">
        <f t="array" ref="I148">IF($E148="Yes",IF($C148&lt;=$D148,IF(MONTH(INDEX(Mom_s_Date,$C148))=I$1,INDEX(Mom_s_Date,$C148),""),"")&amp;
IF($C148+1&lt;=$D148,IF(MONTH(INDEX(Mom_s_Date,$C148+1))=I$1,INDEX(Mom_s_Date,$C148+1),""),"")&amp;
IF($C148+2&lt;=$D148,IF(MONTH(INDEX(Mom_s_Date,$C148+2))=I$1,INDEX(Mom_s_Date,$C148+2),""),"")&amp;
IF($C148+3&lt;=$D148,IF(MONTH(INDEX(Mom_s_Date,$C148+3))=I$1,INDEX(Mom_s_Date,$C148+3),""),"")&amp;
IF($C148+4&lt;=$D148,IF(MONTH(INDEX(Mom_s_Date,$C148+4))=I$1,INDEX(Mom_s_Date,$C148+4),""),"")&amp;
IF($C148+5&lt;=$D148,IF(MONTH(INDEX(Mom_s_Date,$C148+5))=I$1,INDEX(Mom_s_Date,$C148+5),""),"")&amp;
IF($C148+6&lt;=$D148,IF(MONTH(INDEX(Mom_s_Date,$C148+6))=I$1,INDEX(Mom_s_Date,$C148+6),""),"")&amp;
IF($C148+7&lt;=$D148,IF(MONTH(INDEX(Mom_s_Date,$C148+7))=I$1,INDEX(Mom_s_Date,$C148+7),""),"")&amp;
IF($C148+8&lt;=$D148,IF(MONTH(INDEX(Mom_s_Date,$C148+8))=I$1,INDEX(Mom_s_Date,$C148+8),""),"")&amp;
IF($C148+9&lt;=$D148,IF(MONTH(INDEX(Mom_s_Date,$C148+9))=I$1,INDEX(Mom_s_Date,$C148+9),""),"")&amp;
IF($C148+10&lt;=$D148,IF(MONTH(INDEX(Mom_s_Date,$C148+10))=I$1,INDEX(Mom_s_Date,$C148+10),""),"")&amp;
IF($C148+11&lt;=$D148,IF(MONTH(INDEX(Mom_s_Date,$C148+11))=I$1,INDEX(Mom_s_Date,$C148+11),""),""),IF(MONTH($A148)=I$1,$A148,""))</f>
        <v/>
      </c>
      <c r="J148" s="14" t="str" cm="1">
        <f t="array" ref="J148">IF($E148="Yes",IF($C148&lt;=$D148,IF(MONTH(INDEX(Mom_s_Date,$C148))=J$1,INDEX(Mom_s_Date,$C148),""),"")&amp;
IF($C148+1&lt;=$D148,IF(MONTH(INDEX(Mom_s_Date,$C148+1))=J$1,INDEX(Mom_s_Date,$C148+1),""),"")&amp;
IF($C148+2&lt;=$D148,IF(MONTH(INDEX(Mom_s_Date,$C148+2))=J$1,INDEX(Mom_s_Date,$C148+2),""),"")&amp;
IF($C148+3&lt;=$D148,IF(MONTH(INDEX(Mom_s_Date,$C148+3))=J$1,INDEX(Mom_s_Date,$C148+3),""),"")&amp;
IF($C148+4&lt;=$D148,IF(MONTH(INDEX(Mom_s_Date,$C148+4))=J$1,INDEX(Mom_s_Date,$C148+4),""),"")&amp;
IF($C148+5&lt;=$D148,IF(MONTH(INDEX(Mom_s_Date,$C148+5))=J$1,INDEX(Mom_s_Date,$C148+5),""),"")&amp;
IF($C148+6&lt;=$D148,IF(MONTH(INDEX(Mom_s_Date,$C148+6))=J$1,INDEX(Mom_s_Date,$C148+6),""),"")&amp;
IF($C148+7&lt;=$D148,IF(MONTH(INDEX(Mom_s_Date,$C148+7))=J$1,INDEX(Mom_s_Date,$C148+7),""),"")&amp;
IF($C148+8&lt;=$D148,IF(MONTH(INDEX(Mom_s_Date,$C148+8))=J$1,INDEX(Mom_s_Date,$C148+8),""),"")&amp;
IF($C148+9&lt;=$D148,IF(MONTH(INDEX(Mom_s_Date,$C148+9))=J$1,INDEX(Mom_s_Date,$C148+9),""),"")&amp;
IF($C148+10&lt;=$D148,IF(MONTH(INDEX(Mom_s_Date,$C148+10))=J$1,INDEX(Mom_s_Date,$C148+10),""),"")&amp;
IF($C148+11&lt;=$D148,IF(MONTH(INDEX(Mom_s_Date,$C148+11))=J$1,INDEX(Mom_s_Date,$C148+11),""),""),IF(MONTH($A148)=J$1,$A148,""))</f>
        <v/>
      </c>
      <c r="K148" s="14" t="str" cm="1">
        <f t="array" ref="K148">IF($E148="Yes",IF($C148&lt;=$D148,IF(MONTH(INDEX(Mom_s_Date,$C148))=K$1,INDEX(Mom_s_Date,$C148),""),"")&amp;
IF($C148+1&lt;=$D148,IF(MONTH(INDEX(Mom_s_Date,$C148+1))=K$1,INDEX(Mom_s_Date,$C148+1),""),"")&amp;
IF($C148+2&lt;=$D148,IF(MONTH(INDEX(Mom_s_Date,$C148+2))=K$1,INDEX(Mom_s_Date,$C148+2),""),"")&amp;
IF($C148+3&lt;=$D148,IF(MONTH(INDEX(Mom_s_Date,$C148+3))=K$1,INDEX(Mom_s_Date,$C148+3),""),"")&amp;
IF($C148+4&lt;=$D148,IF(MONTH(INDEX(Mom_s_Date,$C148+4))=K$1,INDEX(Mom_s_Date,$C148+4),""),"")&amp;
IF($C148+5&lt;=$D148,IF(MONTH(INDEX(Mom_s_Date,$C148+5))=K$1,INDEX(Mom_s_Date,$C148+5),""),"")&amp;
IF($C148+6&lt;=$D148,IF(MONTH(INDEX(Mom_s_Date,$C148+6))=K$1,INDEX(Mom_s_Date,$C148+6),""),"")&amp;
IF($C148+7&lt;=$D148,IF(MONTH(INDEX(Mom_s_Date,$C148+7))=K$1,INDEX(Mom_s_Date,$C148+7),""),"")&amp;
IF($C148+8&lt;=$D148,IF(MONTH(INDEX(Mom_s_Date,$C148+8))=K$1,INDEX(Mom_s_Date,$C148+8),""),"")&amp;
IF($C148+9&lt;=$D148,IF(MONTH(INDEX(Mom_s_Date,$C148+9))=K$1,INDEX(Mom_s_Date,$C148+9),""),"")&amp;
IF($C148+10&lt;=$D148,IF(MONTH(INDEX(Mom_s_Date,$C148+10))=K$1,INDEX(Mom_s_Date,$C148+10),""),"")&amp;
IF($C148+11&lt;=$D148,IF(MONTH(INDEX(Mom_s_Date,$C148+11))=K$1,INDEX(Mom_s_Date,$C148+11),""),""),IF(MONTH($A148)=K$1,$A148,""))</f>
        <v/>
      </c>
      <c r="L148" s="14" t="str" cm="1">
        <f t="array" ref="L148">IF($E148="Yes",IF($C148&lt;=$D148,IF(MONTH(INDEX(Mom_s_Date,$C148))=L$1,INDEX(Mom_s_Date,$C148),""),"")&amp;
IF($C148+1&lt;=$D148,IF(MONTH(INDEX(Mom_s_Date,$C148+1))=L$1,INDEX(Mom_s_Date,$C148+1),""),"")&amp;
IF($C148+2&lt;=$D148,IF(MONTH(INDEX(Mom_s_Date,$C148+2))=L$1,INDEX(Mom_s_Date,$C148+2),""),"")&amp;
IF($C148+3&lt;=$D148,IF(MONTH(INDEX(Mom_s_Date,$C148+3))=L$1,INDEX(Mom_s_Date,$C148+3),""),"")&amp;
IF($C148+4&lt;=$D148,IF(MONTH(INDEX(Mom_s_Date,$C148+4))=L$1,INDEX(Mom_s_Date,$C148+4),""),"")&amp;
IF($C148+5&lt;=$D148,IF(MONTH(INDEX(Mom_s_Date,$C148+5))=L$1,INDEX(Mom_s_Date,$C148+5),""),"")&amp;
IF($C148+6&lt;=$D148,IF(MONTH(INDEX(Mom_s_Date,$C148+6))=L$1,INDEX(Mom_s_Date,$C148+6),""),"")&amp;
IF($C148+7&lt;=$D148,IF(MONTH(INDEX(Mom_s_Date,$C148+7))=L$1,INDEX(Mom_s_Date,$C148+7),""),"")&amp;
IF($C148+8&lt;=$D148,IF(MONTH(INDEX(Mom_s_Date,$C148+8))=L$1,INDEX(Mom_s_Date,$C148+8),""),"")&amp;
IF($C148+9&lt;=$D148,IF(MONTH(INDEX(Mom_s_Date,$C148+9))=L$1,INDEX(Mom_s_Date,$C148+9),""),"")&amp;
IF($C148+10&lt;=$D148,IF(MONTH(INDEX(Mom_s_Date,$C148+10))=L$1,INDEX(Mom_s_Date,$C148+10),""),"")&amp;
IF($C148+11&lt;=$D148,IF(MONTH(INDEX(Mom_s_Date,$C148+11))=L$1,INDEX(Mom_s_Date,$C148+11),""),""),IF(MONTH($A148)=L$1,$A148,""))</f>
        <v/>
      </c>
      <c r="M148" s="14" t="str" cm="1">
        <f t="array" ref="M148">IF($E148="Yes",IF($C148&lt;=$D148,IF(MONTH(INDEX(Mom_s_Date,$C148))=M$1,INDEX(Mom_s_Date,$C148),""),"")&amp;
IF($C148+1&lt;=$D148,IF(MONTH(INDEX(Mom_s_Date,$C148+1))=M$1,INDEX(Mom_s_Date,$C148+1),""),"")&amp;
IF($C148+2&lt;=$D148,IF(MONTH(INDEX(Mom_s_Date,$C148+2))=M$1,INDEX(Mom_s_Date,$C148+2),""),"")&amp;
IF($C148+3&lt;=$D148,IF(MONTH(INDEX(Mom_s_Date,$C148+3))=M$1,INDEX(Mom_s_Date,$C148+3),""),"")&amp;
IF($C148+4&lt;=$D148,IF(MONTH(INDEX(Mom_s_Date,$C148+4))=M$1,INDEX(Mom_s_Date,$C148+4),""),"")&amp;
IF($C148+5&lt;=$D148,IF(MONTH(INDEX(Mom_s_Date,$C148+5))=M$1,INDEX(Mom_s_Date,$C148+5),""),"")&amp;
IF($C148+6&lt;=$D148,IF(MONTH(INDEX(Mom_s_Date,$C148+6))=M$1,INDEX(Mom_s_Date,$C148+6),""),"")&amp;
IF($C148+7&lt;=$D148,IF(MONTH(INDEX(Mom_s_Date,$C148+7))=M$1,INDEX(Mom_s_Date,$C148+7),""),"")&amp;
IF($C148+8&lt;=$D148,IF(MONTH(INDEX(Mom_s_Date,$C148+8))=M$1,INDEX(Mom_s_Date,$C148+8),""),"")&amp;
IF($C148+9&lt;=$D148,IF(MONTH(INDEX(Mom_s_Date,$C148+9))=M$1,INDEX(Mom_s_Date,$C148+9),""),"")&amp;
IF($C148+10&lt;=$D148,IF(MONTH(INDEX(Mom_s_Date,$C148+10))=M$1,INDEX(Mom_s_Date,$C148+10),""),"")&amp;
IF($C148+11&lt;=$D148,IF(MONTH(INDEX(Mom_s_Date,$C148+11))=M$1,INDEX(Mom_s_Date,$C148+11),""),""),IF(MONTH($A148)=M$1,$A148,""))</f>
        <v/>
      </c>
      <c r="N148" s="14" t="str" cm="1">
        <f t="array" ref="N148">IF($E148="Yes",IF($C148&lt;=$D148,IF(MONTH(INDEX(Mom_s_Date,$C148))=N$1,INDEX(Mom_s_Date,$C148),""),"")&amp;
IF($C148+1&lt;=$D148,IF(MONTH(INDEX(Mom_s_Date,$C148+1))=N$1,INDEX(Mom_s_Date,$C148+1),""),"")&amp;
IF($C148+2&lt;=$D148,IF(MONTH(INDEX(Mom_s_Date,$C148+2))=N$1,INDEX(Mom_s_Date,$C148+2),""),"")&amp;
IF($C148+3&lt;=$D148,IF(MONTH(INDEX(Mom_s_Date,$C148+3))=N$1,INDEX(Mom_s_Date,$C148+3),""),"")&amp;
IF($C148+4&lt;=$D148,IF(MONTH(INDEX(Mom_s_Date,$C148+4))=N$1,INDEX(Mom_s_Date,$C148+4),""),"")&amp;
IF($C148+5&lt;=$D148,IF(MONTH(INDEX(Mom_s_Date,$C148+5))=N$1,INDEX(Mom_s_Date,$C148+5),""),"")&amp;
IF($C148+6&lt;=$D148,IF(MONTH(INDEX(Mom_s_Date,$C148+6))=N$1,INDEX(Mom_s_Date,$C148+6),""),"")&amp;
IF($C148+7&lt;=$D148,IF(MONTH(INDEX(Mom_s_Date,$C148+7))=N$1,INDEX(Mom_s_Date,$C148+7),""),"")&amp;
IF($C148+8&lt;=$D148,IF(MONTH(INDEX(Mom_s_Date,$C148+8))=N$1,INDEX(Mom_s_Date,$C148+8),""),"")&amp;
IF($C148+9&lt;=$D148,IF(MONTH(INDEX(Mom_s_Date,$C148+9))=N$1,INDEX(Mom_s_Date,$C148+9),""),"")&amp;
IF($C148+10&lt;=$D148,IF(MONTH(INDEX(Mom_s_Date,$C148+10))=N$1,INDEX(Mom_s_Date,$C148+10),""),"")&amp;
IF($C148+11&lt;=$D148,IF(MONTH(INDEX(Mom_s_Date,$C148+11))=N$1,INDEX(Mom_s_Date,$C148+11),""),""),IF(MONTH($A148)=N$1,$A148,""))</f>
        <v/>
      </c>
      <c r="O148" s="14" cm="1">
        <f t="array" ref="O148">IF($E148="Yes",IF($C148&lt;=$D148,IF(MONTH(INDEX(Mom_s_Date,$C148))=O$1,INDEX(Mom_s_Date,$C148),""),"")&amp;
IF($C148+1&lt;=$D148,IF(MONTH(INDEX(Mom_s_Date,$C148+1))=O$1,INDEX(Mom_s_Date,$C148+1),""),"")&amp;
IF($C148+2&lt;=$D148,IF(MONTH(INDEX(Mom_s_Date,$C148+2))=O$1,INDEX(Mom_s_Date,$C148+2),""),"")&amp;
IF($C148+3&lt;=$D148,IF(MONTH(INDEX(Mom_s_Date,$C148+3))=O$1,INDEX(Mom_s_Date,$C148+3),""),"")&amp;
IF($C148+4&lt;=$D148,IF(MONTH(INDEX(Mom_s_Date,$C148+4))=O$1,INDEX(Mom_s_Date,$C148+4),""),"")&amp;
IF($C148+5&lt;=$D148,IF(MONTH(INDEX(Mom_s_Date,$C148+5))=O$1,INDEX(Mom_s_Date,$C148+5),""),"")&amp;
IF($C148+6&lt;=$D148,IF(MONTH(INDEX(Mom_s_Date,$C148+6))=O$1,INDEX(Mom_s_Date,$C148+6),""),"")&amp;
IF($C148+7&lt;=$D148,IF(MONTH(INDEX(Mom_s_Date,$C148+7))=O$1,INDEX(Mom_s_Date,$C148+7),""),"")&amp;
IF($C148+8&lt;=$D148,IF(MONTH(INDEX(Mom_s_Date,$C148+8))=O$1,INDEX(Mom_s_Date,$C148+8),""),"")&amp;
IF($C148+9&lt;=$D148,IF(MONTH(INDEX(Mom_s_Date,$C148+9))=O$1,INDEX(Mom_s_Date,$C148+9),""),"")&amp;
IF($C148+10&lt;=$D148,IF(MONTH(INDEX(Mom_s_Date,$C148+10))=O$1,INDEX(Mom_s_Date,$C148+10),""),"")&amp;
IF($C148+11&lt;=$D148,IF(MONTH(INDEX(Mom_s_Date,$C148+11))=O$1,INDEX(Mom_s_Date,$C148+11),""),""),IF(MONTH($A148)=O$1,$A148,""))</f>
        <v>58335</v>
      </c>
      <c r="P148" s="14" t="str" cm="1">
        <f t="array" ref="P148">IF($E148="Yes",IF($C148&lt;=$D148,IF(MONTH(INDEX(Mom_s_Date,$C148))=P$1,INDEX(Mom_s_Date,$C148),""),"")&amp;
IF($C148+1&lt;=$D148,IF(MONTH(INDEX(Mom_s_Date,$C148+1))=P$1,INDEX(Mom_s_Date,$C148+1),""),"")&amp;
IF($C148+2&lt;=$D148,IF(MONTH(INDEX(Mom_s_Date,$C148+2))=P$1,INDEX(Mom_s_Date,$C148+2),""),"")&amp;
IF($C148+3&lt;=$D148,IF(MONTH(INDEX(Mom_s_Date,$C148+3))=P$1,INDEX(Mom_s_Date,$C148+3),""),"")&amp;
IF($C148+4&lt;=$D148,IF(MONTH(INDEX(Mom_s_Date,$C148+4))=P$1,INDEX(Mom_s_Date,$C148+4),""),"")&amp;
IF($C148+5&lt;=$D148,IF(MONTH(INDEX(Mom_s_Date,$C148+5))=P$1,INDEX(Mom_s_Date,$C148+5),""),"")&amp;
IF($C148+6&lt;=$D148,IF(MONTH(INDEX(Mom_s_Date,$C148+6))=P$1,INDEX(Mom_s_Date,$C148+6),""),"")&amp;
IF($C148+7&lt;=$D148,IF(MONTH(INDEX(Mom_s_Date,$C148+7))=P$1,INDEX(Mom_s_Date,$C148+7),""),"")&amp;
IF($C148+8&lt;=$D148,IF(MONTH(INDEX(Mom_s_Date,$C148+8))=P$1,INDEX(Mom_s_Date,$C148+8),""),"")&amp;
IF($C148+9&lt;=$D148,IF(MONTH(INDEX(Mom_s_Date,$C148+9))=P$1,INDEX(Mom_s_Date,$C148+9),""),"")&amp;
IF($C148+10&lt;=$D148,IF(MONTH(INDEX(Mom_s_Date,$C148+10))=P$1,INDEX(Mom_s_Date,$C148+10),""),"")&amp;
IF($C148+11&lt;=$D148,IF(MONTH(INDEX(Mom_s_Date,$C148+11))=P$1,INDEX(Mom_s_Date,$C148+11),""),""),IF(MONTH($A148)=P$1,$A148,""))</f>
        <v/>
      </c>
      <c r="Q148" s="14" t="str" cm="1">
        <f t="array" ref="Q148">IF($E148="Yes",IF($C148&lt;=$D148,IF(MONTH(INDEX(Mom_s_Date,$C148))=Q$1,INDEX(Mom_s_Date,$C148),""),"")&amp;
IF($C148+1&lt;=$D148,IF(MONTH(INDEX(Mom_s_Date,$C148+1))=Q$1,INDEX(Mom_s_Date,$C148+1),""),"")&amp;
IF($C148+2&lt;=$D148,IF(MONTH(INDEX(Mom_s_Date,$C148+2))=Q$1,INDEX(Mom_s_Date,$C148+2),""),"")&amp;
IF($C148+3&lt;=$D148,IF(MONTH(INDEX(Mom_s_Date,$C148+3))=Q$1,INDEX(Mom_s_Date,$C148+3),""),"")&amp;
IF($C148+4&lt;=$D148,IF(MONTH(INDEX(Mom_s_Date,$C148+4))=Q$1,INDEX(Mom_s_Date,$C148+4),""),"")&amp;
IF($C148+5&lt;=$D148,IF(MONTH(INDEX(Mom_s_Date,$C148+5))=Q$1,INDEX(Mom_s_Date,$C148+5),""),"")&amp;
IF($C148+6&lt;=$D148,IF(MONTH(INDEX(Mom_s_Date,$C148+6))=Q$1,INDEX(Mom_s_Date,$C148+6),""),"")&amp;
IF($C148+7&lt;=$D148,IF(MONTH(INDEX(Mom_s_Date,$C148+7))=Q$1,INDEX(Mom_s_Date,$C148+7),""),"")&amp;
IF($C148+8&lt;=$D148,IF(MONTH(INDEX(Mom_s_Date,$C148+8))=Q$1,INDEX(Mom_s_Date,$C148+8),""),"")&amp;
IF($C148+9&lt;=$D148,IF(MONTH(INDEX(Mom_s_Date,$C148+9))=Q$1,INDEX(Mom_s_Date,$C148+9),""),"")&amp;
IF($C148+10&lt;=$D148,IF(MONTH(INDEX(Mom_s_Date,$C148+10))=Q$1,INDEX(Mom_s_Date,$C148+10),""),"")&amp;
IF($C148+11&lt;=$D148,IF(MONTH(INDEX(Mom_s_Date,$C148+11))=Q$1,INDEX(Mom_s_Date,$C148+11),""),""),IF(MONTH($A148)=Q$1,$A148,""))</f>
        <v/>
      </c>
      <c r="R148" s="15" t="str" cm="1">
        <f t="array" ref="R148">IF($E148="Yes",IF($C148&lt;=$D148,IF(MONTH(INDEX(Mom_s_Date,$C148))=R$1,INDEX(Mom_s_Date,$C148),""),"")&amp;
IF($C148+1&lt;=$D148,IF(MONTH(INDEX(Mom_s_Date,$C148+1))=R$1,INDEX(Mom_s_Date,$C148+1),""),"")&amp;
IF($C148+2&lt;=$D148,IF(MONTH(INDEX(Mom_s_Date,$C148+2))=R$1,INDEX(Mom_s_Date,$C148+2),""),"")&amp;
IF($C148+3&lt;=$D148,IF(MONTH(INDEX(Mom_s_Date,$C148+3))=R$1,INDEX(Mom_s_Date,$C148+3),""),"")&amp;
IF($C148+4&lt;=$D148,IF(MONTH(INDEX(Mom_s_Date,$C148+4))=R$1,INDEX(Mom_s_Date,$C148+4),""),"")&amp;
IF($C148+5&lt;=$D148,IF(MONTH(INDEX(Mom_s_Date,$C148+5))=R$1,INDEX(Mom_s_Date,$C148+5),""),"")&amp;
IF($C148+6&lt;=$D148,IF(MONTH(INDEX(Mom_s_Date,$C148+6))=R$1,INDEX(Mom_s_Date,$C148+6),""),"")&amp;
IF($C148+7&lt;=$D148,IF(MONTH(INDEX(Mom_s_Date,$C148+7))=R$1,INDEX(Mom_s_Date,$C148+7),""),"")&amp;
IF($C148+8&lt;=$D148,IF(MONTH(INDEX(Mom_s_Date,$C148+8))=R$1,INDEX(Mom_s_Date,$C148+8),""),"")&amp;
IF($C148+9&lt;=$D148,IF(MONTH(INDEX(Mom_s_Date,$C148+9))=R$1,INDEX(Mom_s_Date,$C148+9),""),"")&amp;
IF($C148+10&lt;=$D148,IF(MONTH(INDEX(Mom_s_Date,$C148+10))=R$1,INDEX(Mom_s_Date,$C148+10),""),"")&amp;
IF($C148+11&lt;=$D148,IF(MONTH(INDEX(Mom_s_Date,$C148+11))=R$1,INDEX(Mom_s_Date,$C148+11),""),""),IF(MONTH($A148)=R$1,$A148,""))</f>
        <v/>
      </c>
    </row>
    <row r="149" spans="1:18" x14ac:dyDescent="0.35">
      <c r="A149" s="4">
        <f>INDEX(Dad_s_Date,MATCH(F146,Dad_Year,0))</f>
        <v>58371</v>
      </c>
      <c r="B149" s="4">
        <f>INDEX(Dad_s_Date,MATCH(F146,Dad_Year,1))</f>
        <v>58371</v>
      </c>
      <c r="C149" s="5">
        <f>MATCH(A149,Dad_s_Date,0)</f>
        <v>37</v>
      </c>
      <c r="D149" s="5">
        <f>MATCH(B149,Dad_s_Date,0)</f>
        <v>37</v>
      </c>
      <c r="E149" s="5" t="str">
        <f t="shared" si="2"/>
        <v/>
      </c>
      <c r="F149" s="6" t="s">
        <v>2</v>
      </c>
      <c r="G149" s="19" t="str" cm="1">
        <f t="array" ref="G149">IF($E149="Yes",IF($C149&lt;=$D149,IF(MONTH(INDEX(Dad_s_Date,$C149))=G$1,INDEX(Dad_s_Date,$C149),""),"")&amp;
IF($C149+1&lt;=$D149,IF(MONTH(INDEX(Dad_s_Date,$C149+1))=G$1,INDEX(Dad_s_Date,$C149+1),""),"")&amp;
IF($C149+2&lt;=$D149,IF(MONTH(INDEX(Dad_s_Date,$C149+2))=G$1,INDEX(Dad_s_Date,$C149+2),""),"")&amp;
IF($C149+3&lt;=$D149,IF(MONTH(INDEX(Dad_s_Date,$C149+3))=G$1,INDEX(Dad_s_Date,$C149+3),""),"")&amp;
IF($C149+4&lt;=$D149,IF(MONTH(INDEX(Dad_s_Date,$C149+4))=G$1,INDEX(Dad_s_Date,$C149+4),""),"")&amp;
IF($C149+5&lt;=$D149,IF(MONTH(INDEX(Dad_s_Date,$C149+5))=G$1,INDEX(Dad_s_Date,$C149+5),""),"")&amp;
IF($C149+6&lt;=$D149,IF(MONTH(INDEX(Dad_s_Date,$C149+6))=G$1,INDEX(Dad_s_Date,$C149+6),""),"")&amp;
IF($C149+7&lt;=$D149,IF(MONTH(INDEX(Dad_s_Date,$C149+7))=G$1,INDEX(Dad_s_Date,$C149+7),""),"")&amp;
IF($C149+8&lt;=$D149,IF(MONTH(INDEX(Dad_s_Date,$C149+8))=G$1,INDEX(Dad_s_Date,$C149+8),""),"")&amp;
IF($C149+9&lt;=$D149,IF(MONTH(INDEX(Dad_s_Date,$C149+9))=G$1,INDEX(Dad_s_Date,$C149+9),""),"")&amp;
IF($C149+10&lt;=$D149,IF(MONTH(INDEX(Dad_s_Date,$C149+10))=G$1,INDEX(Dad_s_Date,$C149+10),""),"")&amp;
IF($C149+11&lt;=$D149,IF(MONTH(INDEX(Dad_s_Date,$C149+11))=G$1,INDEX(Dad_s_Date,$C149+11),""),""),IF(MONTH($A149)=G$1,$A149,""))</f>
        <v/>
      </c>
      <c r="H149" s="16" t="str" cm="1">
        <f t="array" ref="H149">IF($E149="Yes",IF($C149&lt;=$D149,IF(MONTH(INDEX(Dad_s_Date,$C149))=H$1,INDEX(Dad_s_Date,$C149),""),"")&amp;
IF($C149+1&lt;=$D149,IF(MONTH(INDEX(Dad_s_Date,$C149+1))=H$1,INDEX(Dad_s_Date,$C149+1),""),"")&amp;
IF($C149+2&lt;=$D149,IF(MONTH(INDEX(Dad_s_Date,$C149+2))=H$1,INDEX(Dad_s_Date,$C149+2),""),"")&amp;
IF($C149+3&lt;=$D149,IF(MONTH(INDEX(Dad_s_Date,$C149+3))=H$1,INDEX(Dad_s_Date,$C149+3),""),"")&amp;
IF($C149+4&lt;=$D149,IF(MONTH(INDEX(Dad_s_Date,$C149+4))=H$1,INDEX(Dad_s_Date,$C149+4),""),"")&amp;
IF($C149+5&lt;=$D149,IF(MONTH(INDEX(Dad_s_Date,$C149+5))=H$1,INDEX(Dad_s_Date,$C149+5),""),"")&amp;
IF($C149+6&lt;=$D149,IF(MONTH(INDEX(Dad_s_Date,$C149+6))=H$1,INDEX(Dad_s_Date,$C149+6),""),"")&amp;
IF($C149+7&lt;=$D149,IF(MONTH(INDEX(Dad_s_Date,$C149+7))=H$1,INDEX(Dad_s_Date,$C149+7),""),"")&amp;
IF($C149+8&lt;=$D149,IF(MONTH(INDEX(Dad_s_Date,$C149+8))=H$1,INDEX(Dad_s_Date,$C149+8),""),"")&amp;
IF($C149+9&lt;=$D149,IF(MONTH(INDEX(Dad_s_Date,$C149+9))=H$1,INDEX(Dad_s_Date,$C149+9),""),"")&amp;
IF($C149+10&lt;=$D149,IF(MONTH(INDEX(Dad_s_Date,$C149+10))=H$1,INDEX(Dad_s_Date,$C149+10),""),"")&amp;
IF($C149+11&lt;=$D149,IF(MONTH(INDEX(Dad_s_Date,$C149+11))=H$1,INDEX(Dad_s_Date,$C149+11),""),""),IF(MONTH($A149)=H$1,$A149,""))</f>
        <v/>
      </c>
      <c r="I149" s="16" t="str" cm="1">
        <f t="array" ref="I149">IF($E149="Yes",IF($C149&lt;=$D149,IF(MONTH(INDEX(Dad_s_Date,$C149))=I$1,INDEX(Dad_s_Date,$C149),""),"")&amp;
IF($C149+1&lt;=$D149,IF(MONTH(INDEX(Dad_s_Date,$C149+1))=I$1,INDEX(Dad_s_Date,$C149+1),""),"")&amp;
IF($C149+2&lt;=$D149,IF(MONTH(INDEX(Dad_s_Date,$C149+2))=I$1,INDEX(Dad_s_Date,$C149+2),""),"")&amp;
IF($C149+3&lt;=$D149,IF(MONTH(INDEX(Dad_s_Date,$C149+3))=I$1,INDEX(Dad_s_Date,$C149+3),""),"")&amp;
IF($C149+4&lt;=$D149,IF(MONTH(INDEX(Dad_s_Date,$C149+4))=I$1,INDEX(Dad_s_Date,$C149+4),""),"")&amp;
IF($C149+5&lt;=$D149,IF(MONTH(INDEX(Dad_s_Date,$C149+5))=I$1,INDEX(Dad_s_Date,$C149+5),""),"")&amp;
IF($C149+6&lt;=$D149,IF(MONTH(INDEX(Dad_s_Date,$C149+6))=I$1,INDEX(Dad_s_Date,$C149+6),""),"")&amp;
IF($C149+7&lt;=$D149,IF(MONTH(INDEX(Dad_s_Date,$C149+7))=I$1,INDEX(Dad_s_Date,$C149+7),""),"")&amp;
IF($C149+8&lt;=$D149,IF(MONTH(INDEX(Dad_s_Date,$C149+8))=I$1,INDEX(Dad_s_Date,$C149+8),""),"")&amp;
IF($C149+9&lt;=$D149,IF(MONTH(INDEX(Dad_s_Date,$C149+9))=I$1,INDEX(Dad_s_Date,$C149+9),""),"")&amp;
IF($C149+10&lt;=$D149,IF(MONTH(INDEX(Dad_s_Date,$C149+10))=I$1,INDEX(Dad_s_Date,$C149+10),""),"")&amp;
IF($C149+11&lt;=$D149,IF(MONTH(INDEX(Dad_s_Date,$C149+11))=I$1,INDEX(Dad_s_Date,$C149+11),""),""),IF(MONTH($A149)=I$1,$A149,""))</f>
        <v/>
      </c>
      <c r="J149" s="16" t="str" cm="1">
        <f t="array" ref="J149">IF($E149="Yes",IF($C149&lt;=$D149,IF(MONTH(INDEX(Dad_s_Date,$C149))=J$1,INDEX(Dad_s_Date,$C149),""),"")&amp;
IF($C149+1&lt;=$D149,IF(MONTH(INDEX(Dad_s_Date,$C149+1))=J$1,INDEX(Dad_s_Date,$C149+1),""),"")&amp;
IF($C149+2&lt;=$D149,IF(MONTH(INDEX(Dad_s_Date,$C149+2))=J$1,INDEX(Dad_s_Date,$C149+2),""),"")&amp;
IF($C149+3&lt;=$D149,IF(MONTH(INDEX(Dad_s_Date,$C149+3))=J$1,INDEX(Dad_s_Date,$C149+3),""),"")&amp;
IF($C149+4&lt;=$D149,IF(MONTH(INDEX(Dad_s_Date,$C149+4))=J$1,INDEX(Dad_s_Date,$C149+4),""),"")&amp;
IF($C149+5&lt;=$D149,IF(MONTH(INDEX(Dad_s_Date,$C149+5))=J$1,INDEX(Dad_s_Date,$C149+5),""),"")&amp;
IF($C149+6&lt;=$D149,IF(MONTH(INDEX(Dad_s_Date,$C149+6))=J$1,INDEX(Dad_s_Date,$C149+6),""),"")&amp;
IF($C149+7&lt;=$D149,IF(MONTH(INDEX(Dad_s_Date,$C149+7))=J$1,INDEX(Dad_s_Date,$C149+7),""),"")&amp;
IF($C149+8&lt;=$D149,IF(MONTH(INDEX(Dad_s_Date,$C149+8))=J$1,INDEX(Dad_s_Date,$C149+8),""),"")&amp;
IF($C149+9&lt;=$D149,IF(MONTH(INDEX(Dad_s_Date,$C149+9))=J$1,INDEX(Dad_s_Date,$C149+9),""),"")&amp;
IF($C149+10&lt;=$D149,IF(MONTH(INDEX(Dad_s_Date,$C149+10))=J$1,INDEX(Dad_s_Date,$C149+10),""),"")&amp;
IF($C149+11&lt;=$D149,IF(MONTH(INDEX(Dad_s_Date,$C149+11))=J$1,INDEX(Dad_s_Date,$C149+11),""),""),IF(MONTH($A149)=J$1,$A149,""))</f>
        <v/>
      </c>
      <c r="K149" s="16" t="str" cm="1">
        <f t="array" ref="K149">IF($E149="Yes",IF($C149&lt;=$D149,IF(MONTH(INDEX(Dad_s_Date,$C149))=K$1,INDEX(Dad_s_Date,$C149),""),"")&amp;
IF($C149+1&lt;=$D149,IF(MONTH(INDEX(Dad_s_Date,$C149+1))=K$1,INDEX(Dad_s_Date,$C149+1),""),"")&amp;
IF($C149+2&lt;=$D149,IF(MONTH(INDEX(Dad_s_Date,$C149+2))=K$1,INDEX(Dad_s_Date,$C149+2),""),"")&amp;
IF($C149+3&lt;=$D149,IF(MONTH(INDEX(Dad_s_Date,$C149+3))=K$1,INDEX(Dad_s_Date,$C149+3),""),"")&amp;
IF($C149+4&lt;=$D149,IF(MONTH(INDEX(Dad_s_Date,$C149+4))=K$1,INDEX(Dad_s_Date,$C149+4),""),"")&amp;
IF($C149+5&lt;=$D149,IF(MONTH(INDEX(Dad_s_Date,$C149+5))=K$1,INDEX(Dad_s_Date,$C149+5),""),"")&amp;
IF($C149+6&lt;=$D149,IF(MONTH(INDEX(Dad_s_Date,$C149+6))=K$1,INDEX(Dad_s_Date,$C149+6),""),"")&amp;
IF($C149+7&lt;=$D149,IF(MONTH(INDEX(Dad_s_Date,$C149+7))=K$1,INDEX(Dad_s_Date,$C149+7),""),"")&amp;
IF($C149+8&lt;=$D149,IF(MONTH(INDEX(Dad_s_Date,$C149+8))=K$1,INDEX(Dad_s_Date,$C149+8),""),"")&amp;
IF($C149+9&lt;=$D149,IF(MONTH(INDEX(Dad_s_Date,$C149+9))=K$1,INDEX(Dad_s_Date,$C149+9),""),"")&amp;
IF($C149+10&lt;=$D149,IF(MONTH(INDEX(Dad_s_Date,$C149+10))=K$1,INDEX(Dad_s_Date,$C149+10),""),"")&amp;
IF($C149+11&lt;=$D149,IF(MONTH(INDEX(Dad_s_Date,$C149+11))=K$1,INDEX(Dad_s_Date,$C149+11),""),""),IF(MONTH($A149)=K$1,$A149,""))</f>
        <v/>
      </c>
      <c r="L149" s="16" t="str" cm="1">
        <f t="array" ref="L149">IF($E149="Yes",IF($C149&lt;=$D149,IF(MONTH(INDEX(Dad_s_Date,$C149))=L$1,INDEX(Dad_s_Date,$C149),""),"")&amp;
IF($C149+1&lt;=$D149,IF(MONTH(INDEX(Dad_s_Date,$C149+1))=L$1,INDEX(Dad_s_Date,$C149+1),""),"")&amp;
IF($C149+2&lt;=$D149,IF(MONTH(INDEX(Dad_s_Date,$C149+2))=L$1,INDEX(Dad_s_Date,$C149+2),""),"")&amp;
IF($C149+3&lt;=$D149,IF(MONTH(INDEX(Dad_s_Date,$C149+3))=L$1,INDEX(Dad_s_Date,$C149+3),""),"")&amp;
IF($C149+4&lt;=$D149,IF(MONTH(INDEX(Dad_s_Date,$C149+4))=L$1,INDEX(Dad_s_Date,$C149+4),""),"")&amp;
IF($C149+5&lt;=$D149,IF(MONTH(INDEX(Dad_s_Date,$C149+5))=L$1,INDEX(Dad_s_Date,$C149+5),""),"")&amp;
IF($C149+6&lt;=$D149,IF(MONTH(INDEX(Dad_s_Date,$C149+6))=L$1,INDEX(Dad_s_Date,$C149+6),""),"")&amp;
IF($C149+7&lt;=$D149,IF(MONTH(INDEX(Dad_s_Date,$C149+7))=L$1,INDEX(Dad_s_Date,$C149+7),""),"")&amp;
IF($C149+8&lt;=$D149,IF(MONTH(INDEX(Dad_s_Date,$C149+8))=L$1,INDEX(Dad_s_Date,$C149+8),""),"")&amp;
IF($C149+9&lt;=$D149,IF(MONTH(INDEX(Dad_s_Date,$C149+9))=L$1,INDEX(Dad_s_Date,$C149+9),""),"")&amp;
IF($C149+10&lt;=$D149,IF(MONTH(INDEX(Dad_s_Date,$C149+10))=L$1,INDEX(Dad_s_Date,$C149+10),""),"")&amp;
IF($C149+11&lt;=$D149,IF(MONTH(INDEX(Dad_s_Date,$C149+11))=L$1,INDEX(Dad_s_Date,$C149+11),""),""),IF(MONTH($A149)=L$1,$A149,""))</f>
        <v/>
      </c>
      <c r="M149" s="16" t="str" cm="1">
        <f t="array" ref="M149">IF($E149="Yes",IF($C149&lt;=$D149,IF(MONTH(INDEX(Dad_s_Date,$C149))=M$1,INDEX(Dad_s_Date,$C149),""),"")&amp;
IF($C149+1&lt;=$D149,IF(MONTH(INDEX(Dad_s_Date,$C149+1))=M$1,INDEX(Dad_s_Date,$C149+1),""),"")&amp;
IF($C149+2&lt;=$D149,IF(MONTH(INDEX(Dad_s_Date,$C149+2))=M$1,INDEX(Dad_s_Date,$C149+2),""),"")&amp;
IF($C149+3&lt;=$D149,IF(MONTH(INDEX(Dad_s_Date,$C149+3))=M$1,INDEX(Dad_s_Date,$C149+3),""),"")&amp;
IF($C149+4&lt;=$D149,IF(MONTH(INDEX(Dad_s_Date,$C149+4))=M$1,INDEX(Dad_s_Date,$C149+4),""),"")&amp;
IF($C149+5&lt;=$D149,IF(MONTH(INDEX(Dad_s_Date,$C149+5))=M$1,INDEX(Dad_s_Date,$C149+5),""),"")&amp;
IF($C149+6&lt;=$D149,IF(MONTH(INDEX(Dad_s_Date,$C149+6))=M$1,INDEX(Dad_s_Date,$C149+6),""),"")&amp;
IF($C149+7&lt;=$D149,IF(MONTH(INDEX(Dad_s_Date,$C149+7))=M$1,INDEX(Dad_s_Date,$C149+7),""),"")&amp;
IF($C149+8&lt;=$D149,IF(MONTH(INDEX(Dad_s_Date,$C149+8))=M$1,INDEX(Dad_s_Date,$C149+8),""),"")&amp;
IF($C149+9&lt;=$D149,IF(MONTH(INDEX(Dad_s_Date,$C149+9))=M$1,INDEX(Dad_s_Date,$C149+9),""),"")&amp;
IF($C149+10&lt;=$D149,IF(MONTH(INDEX(Dad_s_Date,$C149+10))=M$1,INDEX(Dad_s_Date,$C149+10),""),"")&amp;
IF($C149+11&lt;=$D149,IF(MONTH(INDEX(Dad_s_Date,$C149+11))=M$1,INDEX(Dad_s_Date,$C149+11),""),""),IF(MONTH($A149)=M$1,$A149,""))</f>
        <v/>
      </c>
      <c r="N149" s="16" t="str" cm="1">
        <f t="array" ref="N149">IF($E149="Yes",IF($C149&lt;=$D149,IF(MONTH(INDEX(Dad_s_Date,$C149))=N$1,INDEX(Dad_s_Date,$C149),""),"")&amp;
IF($C149+1&lt;=$D149,IF(MONTH(INDEX(Dad_s_Date,$C149+1))=N$1,INDEX(Dad_s_Date,$C149+1),""),"")&amp;
IF($C149+2&lt;=$D149,IF(MONTH(INDEX(Dad_s_Date,$C149+2))=N$1,INDEX(Dad_s_Date,$C149+2),""),"")&amp;
IF($C149+3&lt;=$D149,IF(MONTH(INDEX(Dad_s_Date,$C149+3))=N$1,INDEX(Dad_s_Date,$C149+3),""),"")&amp;
IF($C149+4&lt;=$D149,IF(MONTH(INDEX(Dad_s_Date,$C149+4))=N$1,INDEX(Dad_s_Date,$C149+4),""),"")&amp;
IF($C149+5&lt;=$D149,IF(MONTH(INDEX(Dad_s_Date,$C149+5))=N$1,INDEX(Dad_s_Date,$C149+5),""),"")&amp;
IF($C149+6&lt;=$D149,IF(MONTH(INDEX(Dad_s_Date,$C149+6))=N$1,INDEX(Dad_s_Date,$C149+6),""),"")&amp;
IF($C149+7&lt;=$D149,IF(MONTH(INDEX(Dad_s_Date,$C149+7))=N$1,INDEX(Dad_s_Date,$C149+7),""),"")&amp;
IF($C149+8&lt;=$D149,IF(MONTH(INDEX(Dad_s_Date,$C149+8))=N$1,INDEX(Dad_s_Date,$C149+8),""),"")&amp;
IF($C149+9&lt;=$D149,IF(MONTH(INDEX(Dad_s_Date,$C149+9))=N$1,INDEX(Dad_s_Date,$C149+9),""),"")&amp;
IF($C149+10&lt;=$D149,IF(MONTH(INDEX(Dad_s_Date,$C149+10))=N$1,INDEX(Dad_s_Date,$C149+10),""),"")&amp;
IF($C149+11&lt;=$D149,IF(MONTH(INDEX(Dad_s_Date,$C149+11))=N$1,INDEX(Dad_s_Date,$C149+11),""),""),IF(MONTH($A149)=N$1,$A149,""))</f>
        <v/>
      </c>
      <c r="O149" s="16" t="str" cm="1">
        <f t="array" ref="O149">IF($E149="Yes",IF($C149&lt;=$D149,IF(MONTH(INDEX(Dad_s_Date,$C149))=O$1,INDEX(Dad_s_Date,$C149),""),"")&amp;
IF($C149+1&lt;=$D149,IF(MONTH(INDEX(Dad_s_Date,$C149+1))=O$1,INDEX(Dad_s_Date,$C149+1),""),"")&amp;
IF($C149+2&lt;=$D149,IF(MONTH(INDEX(Dad_s_Date,$C149+2))=O$1,INDEX(Dad_s_Date,$C149+2),""),"")&amp;
IF($C149+3&lt;=$D149,IF(MONTH(INDEX(Dad_s_Date,$C149+3))=O$1,INDEX(Dad_s_Date,$C149+3),""),"")&amp;
IF($C149+4&lt;=$D149,IF(MONTH(INDEX(Dad_s_Date,$C149+4))=O$1,INDEX(Dad_s_Date,$C149+4),""),"")&amp;
IF($C149+5&lt;=$D149,IF(MONTH(INDEX(Dad_s_Date,$C149+5))=O$1,INDEX(Dad_s_Date,$C149+5),""),"")&amp;
IF($C149+6&lt;=$D149,IF(MONTH(INDEX(Dad_s_Date,$C149+6))=O$1,INDEX(Dad_s_Date,$C149+6),""),"")&amp;
IF($C149+7&lt;=$D149,IF(MONTH(INDEX(Dad_s_Date,$C149+7))=O$1,INDEX(Dad_s_Date,$C149+7),""),"")&amp;
IF($C149+8&lt;=$D149,IF(MONTH(INDEX(Dad_s_Date,$C149+8))=O$1,INDEX(Dad_s_Date,$C149+8),""),"")&amp;
IF($C149+9&lt;=$D149,IF(MONTH(INDEX(Dad_s_Date,$C149+9))=O$1,INDEX(Dad_s_Date,$C149+9),""),"")&amp;
IF($C149+10&lt;=$D149,IF(MONTH(INDEX(Dad_s_Date,$C149+10))=O$1,INDEX(Dad_s_Date,$C149+10),""),"")&amp;
IF($C149+11&lt;=$D149,IF(MONTH(INDEX(Dad_s_Date,$C149+11))=O$1,INDEX(Dad_s_Date,$C149+11),""),""),IF(MONTH($A149)=O$1,$A149,""))</f>
        <v/>
      </c>
      <c r="P149" s="16" cm="1">
        <f t="array" ref="P149">IF($E149="Yes",IF($C149&lt;=$D149,IF(MONTH(INDEX(Dad_s_Date,$C149))=P$1,INDEX(Dad_s_Date,$C149),""),"")&amp;
IF($C149+1&lt;=$D149,IF(MONTH(INDEX(Dad_s_Date,$C149+1))=P$1,INDEX(Dad_s_Date,$C149+1),""),"")&amp;
IF($C149+2&lt;=$D149,IF(MONTH(INDEX(Dad_s_Date,$C149+2))=P$1,INDEX(Dad_s_Date,$C149+2),""),"")&amp;
IF($C149+3&lt;=$D149,IF(MONTH(INDEX(Dad_s_Date,$C149+3))=P$1,INDEX(Dad_s_Date,$C149+3),""),"")&amp;
IF($C149+4&lt;=$D149,IF(MONTH(INDEX(Dad_s_Date,$C149+4))=P$1,INDEX(Dad_s_Date,$C149+4),""),"")&amp;
IF($C149+5&lt;=$D149,IF(MONTH(INDEX(Dad_s_Date,$C149+5))=P$1,INDEX(Dad_s_Date,$C149+5),""),"")&amp;
IF($C149+6&lt;=$D149,IF(MONTH(INDEX(Dad_s_Date,$C149+6))=P$1,INDEX(Dad_s_Date,$C149+6),""),"")&amp;
IF($C149+7&lt;=$D149,IF(MONTH(INDEX(Dad_s_Date,$C149+7))=P$1,INDEX(Dad_s_Date,$C149+7),""),"")&amp;
IF($C149+8&lt;=$D149,IF(MONTH(INDEX(Dad_s_Date,$C149+8))=P$1,INDEX(Dad_s_Date,$C149+8),""),"")&amp;
IF($C149+9&lt;=$D149,IF(MONTH(INDEX(Dad_s_Date,$C149+9))=P$1,INDEX(Dad_s_Date,$C149+9),""),"")&amp;
IF($C149+10&lt;=$D149,IF(MONTH(INDEX(Dad_s_Date,$C149+10))=P$1,INDEX(Dad_s_Date,$C149+10),""),"")&amp;
IF($C149+11&lt;=$D149,IF(MONTH(INDEX(Dad_s_Date,$C149+11))=P$1,INDEX(Dad_s_Date,$C149+11),""),""),IF(MONTH($A149)=P$1,$A149,""))</f>
        <v>58371</v>
      </c>
      <c r="Q149" s="16" t="str" cm="1">
        <f t="array" ref="Q149">IF($E149="Yes",IF($C149&lt;=$D149,IF(MONTH(INDEX(Dad_s_Date,$C149))=Q$1,INDEX(Dad_s_Date,$C149),""),"")&amp;
IF($C149+1&lt;=$D149,IF(MONTH(INDEX(Dad_s_Date,$C149+1))=Q$1,INDEX(Dad_s_Date,$C149+1),""),"")&amp;
IF($C149+2&lt;=$D149,IF(MONTH(INDEX(Dad_s_Date,$C149+2))=Q$1,INDEX(Dad_s_Date,$C149+2),""),"")&amp;
IF($C149+3&lt;=$D149,IF(MONTH(INDEX(Dad_s_Date,$C149+3))=Q$1,INDEX(Dad_s_Date,$C149+3),""),"")&amp;
IF($C149+4&lt;=$D149,IF(MONTH(INDEX(Dad_s_Date,$C149+4))=Q$1,INDEX(Dad_s_Date,$C149+4),""),"")&amp;
IF($C149+5&lt;=$D149,IF(MONTH(INDEX(Dad_s_Date,$C149+5))=Q$1,INDEX(Dad_s_Date,$C149+5),""),"")&amp;
IF($C149+6&lt;=$D149,IF(MONTH(INDEX(Dad_s_Date,$C149+6))=Q$1,INDEX(Dad_s_Date,$C149+6),""),"")&amp;
IF($C149+7&lt;=$D149,IF(MONTH(INDEX(Dad_s_Date,$C149+7))=Q$1,INDEX(Dad_s_Date,$C149+7),""),"")&amp;
IF($C149+8&lt;=$D149,IF(MONTH(INDEX(Dad_s_Date,$C149+8))=Q$1,INDEX(Dad_s_Date,$C149+8),""),"")&amp;
IF($C149+9&lt;=$D149,IF(MONTH(INDEX(Dad_s_Date,$C149+9))=Q$1,INDEX(Dad_s_Date,$C149+9),""),"")&amp;
IF($C149+10&lt;=$D149,IF(MONTH(INDEX(Dad_s_Date,$C149+10))=Q$1,INDEX(Dad_s_Date,$C149+10),""),"")&amp;
IF($C149+11&lt;=$D149,IF(MONTH(INDEX(Dad_s_Date,$C149+11))=Q$1,INDEX(Dad_s_Date,$C149+11),""),""),IF(MONTH($A149)=Q$1,$A149,""))</f>
        <v/>
      </c>
      <c r="R149" s="17" t="str" cm="1">
        <f t="array" ref="R149">IF($E149="Yes",IF($C149&lt;=$D149,IF(MONTH(INDEX(Dad_s_Date,$C149))=R$1,INDEX(Dad_s_Date,$C149),""),"")&amp;
IF($C149+1&lt;=$D149,IF(MONTH(INDEX(Dad_s_Date,$C149+1))=R$1,INDEX(Dad_s_Date,$C149+1),""),"")&amp;
IF($C149+2&lt;=$D149,IF(MONTH(INDEX(Dad_s_Date,$C149+2))=R$1,INDEX(Dad_s_Date,$C149+2),""),"")&amp;
IF($C149+3&lt;=$D149,IF(MONTH(INDEX(Dad_s_Date,$C149+3))=R$1,INDEX(Dad_s_Date,$C149+3),""),"")&amp;
IF($C149+4&lt;=$D149,IF(MONTH(INDEX(Dad_s_Date,$C149+4))=R$1,INDEX(Dad_s_Date,$C149+4),""),"")&amp;
IF($C149+5&lt;=$D149,IF(MONTH(INDEX(Dad_s_Date,$C149+5))=R$1,INDEX(Dad_s_Date,$C149+5),""),"")&amp;
IF($C149+6&lt;=$D149,IF(MONTH(INDEX(Dad_s_Date,$C149+6))=R$1,INDEX(Dad_s_Date,$C149+6),""),"")&amp;
IF($C149+7&lt;=$D149,IF(MONTH(INDEX(Dad_s_Date,$C149+7))=R$1,INDEX(Dad_s_Date,$C149+7),""),"")&amp;
IF($C149+8&lt;=$D149,IF(MONTH(INDEX(Dad_s_Date,$C149+8))=R$1,INDEX(Dad_s_Date,$C149+8),""),"")&amp;
IF($C149+9&lt;=$D149,IF(MONTH(INDEX(Dad_s_Date,$C149+9))=R$1,INDEX(Dad_s_Date,$C149+9),""),"")&amp;
IF($C149+10&lt;=$D149,IF(MONTH(INDEX(Dad_s_Date,$C149+10))=R$1,INDEX(Dad_s_Date,$C149+10),""),"")&amp;
IF($C149+11&lt;=$D149,IF(MONTH(INDEX(Dad_s_Date,$C149+11))=R$1,INDEX(Dad_s_Date,$C149+11),""),""),IF(MONTH($A149)=R$1,$A149,""))</f>
        <v/>
      </c>
    </row>
    <row r="150" spans="1:18" x14ac:dyDescent="0.35">
      <c r="E150" s="5" t="str">
        <f t="shared" si="2"/>
        <v/>
      </c>
      <c r="F150" s="6">
        <v>2060</v>
      </c>
      <c r="G150" s="21" t="s">
        <v>5</v>
      </c>
      <c r="H150" s="21" t="s">
        <v>6</v>
      </c>
      <c r="I150" s="21" t="s">
        <v>7</v>
      </c>
      <c r="J150" s="21" t="s">
        <v>8</v>
      </c>
      <c r="K150" s="21" t="s">
        <v>9</v>
      </c>
      <c r="L150" s="21" t="s">
        <v>10</v>
      </c>
      <c r="M150" s="21" t="s">
        <v>16</v>
      </c>
      <c r="N150" s="21" t="s">
        <v>11</v>
      </c>
      <c r="O150" s="21" t="s">
        <v>12</v>
      </c>
      <c r="P150" s="21" t="s">
        <v>13</v>
      </c>
      <c r="Q150" s="21" t="s">
        <v>14</v>
      </c>
      <c r="R150" s="21" t="s">
        <v>15</v>
      </c>
    </row>
    <row r="151" spans="1:18" x14ac:dyDescent="0.35">
      <c r="A151" s="4">
        <f>INDEX(My_Date,MATCH(F150,My_Year,0))</f>
        <v>58701</v>
      </c>
      <c r="B151" s="4">
        <f>INDEX(My_Date,MATCH(F150,My_Year,1))</f>
        <v>58701</v>
      </c>
      <c r="C151" s="5">
        <f>MATCH(A151,My_Date,0)</f>
        <v>41</v>
      </c>
      <c r="D151" s="5">
        <f>MATCH(B151,My_Date,0)</f>
        <v>41</v>
      </c>
      <c r="E151" s="5" t="str">
        <f t="shared" si="2"/>
        <v/>
      </c>
      <c r="F151" s="6" t="s">
        <v>0</v>
      </c>
      <c r="G151" s="22" t="str" cm="1">
        <f t="array" ref="G151">IF($E151="Yes",IF($C151&lt;=$D151,IF(MONTH(INDEX(My_Date,$C151))=G$1,INDEX(My_Date,$C151),""),"")&amp;
IF($C151+1&lt;=$D151,IF(MONTH(INDEX(My_Date,$C151+1))=G$1,INDEX(My_Date,$C151+1),""),"")&amp;
IF($C151+2&lt;=$D151,IF(MONTH(INDEX(My_Date,$C151+2))=G$1,INDEX(My_Date,$C151+2),""),"")&amp;
IF($C151+3&lt;=$D151,IF(MONTH(INDEX(My_Date,$C151+3))=G$1,INDEX(My_Date,$C151+3),""),"")&amp;
IF($C151+4&lt;=$D151,IF(MONTH(INDEX(My_Date,$C151+4))=G$1,INDEX(My_Date,$C151+4),""),"")&amp;
IF($C151+5&lt;=$D151,IF(MONTH(INDEX(My_Date,$C151+5))=G$1,INDEX(My_Date,$C151+5),""),"")&amp;
IF($C151+6&lt;=$D151,IF(MONTH(INDEX(My_Date,$C151+6))=G$1,INDEX(My_Date,$C151+6),""),"")&amp;
IF($C151+7&lt;=$D151,IF(MONTH(INDEX(My_Date,$C151+7))=G$1,INDEX(My_Date,$C151+7),""),"")&amp;
IF($C151+8&lt;=$D151,IF(MONTH(INDEX(My_Date,$C151+8))=G$1,INDEX(My_Date,$C151+8),""),"")&amp;
IF($C151+9&lt;=$D151,IF(MONTH(INDEX(My_Date,$C151+9))=G$1,INDEX(My_Date,$C151+9),""),"")&amp;
IF($C151+10&lt;=$D151,IF(MONTH(INDEX(My_Date,$C151+10))=G$1,INDEX(My_Date,$C151+10),""),"")&amp;
IF($C151+11&lt;=$D151,IF(MONTH(INDEX(My_Date,$C151+11))=G$1,INDEX(My_Date,$C151+11),""),""),IF(MONTH($A151)=G$1,$A151,""))</f>
        <v/>
      </c>
      <c r="H151" s="23" t="str" cm="1">
        <f t="array" ref="H151">IF($E151="Yes",IF($C151&lt;=$D151,IF(MONTH(INDEX(My_Date,$C151))=H$1,INDEX(My_Date,$C151),""),"")&amp;
IF($C151+1&lt;=$D151,IF(MONTH(INDEX(My_Date,$C151+1))=H$1,INDEX(My_Date,$C151+1),""),"")&amp;
IF($C151+2&lt;=$D151,IF(MONTH(INDEX(My_Date,$C151+2))=H$1,INDEX(My_Date,$C151+2),""),"")&amp;
IF($C151+3&lt;=$D151,IF(MONTH(INDEX(My_Date,$C151+3))=H$1,INDEX(My_Date,$C151+3),""),"")&amp;
IF($C151+4&lt;=$D151,IF(MONTH(INDEX(My_Date,$C151+4))=H$1,INDEX(My_Date,$C151+4),""),"")&amp;
IF($C151+5&lt;=$D151,IF(MONTH(INDEX(My_Date,$C151+5))=H$1,INDEX(My_Date,$C151+5),""),"")&amp;
IF($C151+6&lt;=$D151,IF(MONTH(INDEX(My_Date,$C151+6))=H$1,INDEX(My_Date,$C151+6),""),"")&amp;
IF($C151+7&lt;=$D151,IF(MONTH(INDEX(My_Date,$C151+7))=H$1,INDEX(My_Date,$C151+7),""),"")&amp;
IF($C151+8&lt;=$D151,IF(MONTH(INDEX(My_Date,$C151+8))=H$1,INDEX(My_Date,$C151+8),""),"")&amp;
IF($C151+9&lt;=$D151,IF(MONTH(INDEX(My_Date,$C151+9))=H$1,INDEX(My_Date,$C151+9),""),"")&amp;
IF($C151+10&lt;=$D151,IF(MONTH(INDEX(My_Date,$C151+10))=H$1,INDEX(My_Date,$C151+10),""),"")&amp;
IF($C151+11&lt;=$D151,IF(MONTH(INDEX(My_Date,$C151+11))=H$1,INDEX(My_Date,$C151+11),""),""),IF(MONTH($A151)=H$1,$A151,""))</f>
        <v/>
      </c>
      <c r="I151" s="23" t="str" cm="1">
        <f t="array" ref="I151">IF($E151="Yes",IF($C151&lt;=$D151,IF(MONTH(INDEX(My_Date,$C151))=I$1,INDEX(My_Date,$C151),""),"")&amp;
IF($C151+1&lt;=$D151,IF(MONTH(INDEX(My_Date,$C151+1))=I$1,INDEX(My_Date,$C151+1),""),"")&amp;
IF($C151+2&lt;=$D151,IF(MONTH(INDEX(My_Date,$C151+2))=I$1,INDEX(My_Date,$C151+2),""),"")&amp;
IF($C151+3&lt;=$D151,IF(MONTH(INDEX(My_Date,$C151+3))=I$1,INDEX(My_Date,$C151+3),""),"")&amp;
IF($C151+4&lt;=$D151,IF(MONTH(INDEX(My_Date,$C151+4))=I$1,INDEX(My_Date,$C151+4),""),"")&amp;
IF($C151+5&lt;=$D151,IF(MONTH(INDEX(My_Date,$C151+5))=I$1,INDEX(My_Date,$C151+5),""),"")&amp;
IF($C151+6&lt;=$D151,IF(MONTH(INDEX(My_Date,$C151+6))=I$1,INDEX(My_Date,$C151+6),""),"")&amp;
IF($C151+7&lt;=$D151,IF(MONTH(INDEX(My_Date,$C151+7))=I$1,INDEX(My_Date,$C151+7),""),"")&amp;
IF($C151+8&lt;=$D151,IF(MONTH(INDEX(My_Date,$C151+8))=I$1,INDEX(My_Date,$C151+8),""),"")&amp;
IF($C151+9&lt;=$D151,IF(MONTH(INDEX(My_Date,$C151+9))=I$1,INDEX(My_Date,$C151+9),""),"")&amp;
IF($C151+10&lt;=$D151,IF(MONTH(INDEX(My_Date,$C151+10))=I$1,INDEX(My_Date,$C151+10),""),"")&amp;
IF($C151+11&lt;=$D151,IF(MONTH(INDEX(My_Date,$C151+11))=I$1,INDEX(My_Date,$C151+11),""),""),IF(MONTH($A151)=I$1,$A151,""))</f>
        <v/>
      </c>
      <c r="J151" s="23" t="str" cm="1">
        <f t="array" ref="J151">IF($E151="Yes",IF($C151&lt;=$D151,IF(MONTH(INDEX(My_Date,$C151))=J$1,INDEX(My_Date,$C151),""),"")&amp;
IF($C151+1&lt;=$D151,IF(MONTH(INDEX(My_Date,$C151+1))=J$1,INDEX(My_Date,$C151+1),""),"")&amp;
IF($C151+2&lt;=$D151,IF(MONTH(INDEX(My_Date,$C151+2))=J$1,INDEX(My_Date,$C151+2),""),"")&amp;
IF($C151+3&lt;=$D151,IF(MONTH(INDEX(My_Date,$C151+3))=J$1,INDEX(My_Date,$C151+3),""),"")&amp;
IF($C151+4&lt;=$D151,IF(MONTH(INDEX(My_Date,$C151+4))=J$1,INDEX(My_Date,$C151+4),""),"")&amp;
IF($C151+5&lt;=$D151,IF(MONTH(INDEX(My_Date,$C151+5))=J$1,INDEX(My_Date,$C151+5),""),"")&amp;
IF($C151+6&lt;=$D151,IF(MONTH(INDEX(My_Date,$C151+6))=J$1,INDEX(My_Date,$C151+6),""),"")&amp;
IF($C151+7&lt;=$D151,IF(MONTH(INDEX(My_Date,$C151+7))=J$1,INDEX(My_Date,$C151+7),""),"")&amp;
IF($C151+8&lt;=$D151,IF(MONTH(INDEX(My_Date,$C151+8))=J$1,INDEX(My_Date,$C151+8),""),"")&amp;
IF($C151+9&lt;=$D151,IF(MONTH(INDEX(My_Date,$C151+9))=J$1,INDEX(My_Date,$C151+9),""),"")&amp;
IF($C151+10&lt;=$D151,IF(MONTH(INDEX(My_Date,$C151+10))=J$1,INDEX(My_Date,$C151+10),""),"")&amp;
IF($C151+11&lt;=$D151,IF(MONTH(INDEX(My_Date,$C151+11))=J$1,INDEX(My_Date,$C151+11),""),""),IF(MONTH($A151)=J$1,$A151,""))</f>
        <v/>
      </c>
      <c r="K151" s="23" t="str" cm="1">
        <f t="array" ref="K151">IF($E151="Yes",IF($C151&lt;=$D151,IF(MONTH(INDEX(My_Date,$C151))=K$1,INDEX(My_Date,$C151),""),"")&amp;
IF($C151+1&lt;=$D151,IF(MONTH(INDEX(My_Date,$C151+1))=K$1,INDEX(My_Date,$C151+1),""),"")&amp;
IF($C151+2&lt;=$D151,IF(MONTH(INDEX(My_Date,$C151+2))=K$1,INDEX(My_Date,$C151+2),""),"")&amp;
IF($C151+3&lt;=$D151,IF(MONTH(INDEX(My_Date,$C151+3))=K$1,INDEX(My_Date,$C151+3),""),"")&amp;
IF($C151+4&lt;=$D151,IF(MONTH(INDEX(My_Date,$C151+4))=K$1,INDEX(My_Date,$C151+4),""),"")&amp;
IF($C151+5&lt;=$D151,IF(MONTH(INDEX(My_Date,$C151+5))=K$1,INDEX(My_Date,$C151+5),""),"")&amp;
IF($C151+6&lt;=$D151,IF(MONTH(INDEX(My_Date,$C151+6))=K$1,INDEX(My_Date,$C151+6),""),"")&amp;
IF($C151+7&lt;=$D151,IF(MONTH(INDEX(My_Date,$C151+7))=K$1,INDEX(My_Date,$C151+7),""),"")&amp;
IF($C151+8&lt;=$D151,IF(MONTH(INDEX(My_Date,$C151+8))=K$1,INDEX(My_Date,$C151+8),""),"")&amp;
IF($C151+9&lt;=$D151,IF(MONTH(INDEX(My_Date,$C151+9))=K$1,INDEX(My_Date,$C151+9),""),"")&amp;
IF($C151+10&lt;=$D151,IF(MONTH(INDEX(My_Date,$C151+10))=K$1,INDEX(My_Date,$C151+10),""),"")&amp;
IF($C151+11&lt;=$D151,IF(MONTH(INDEX(My_Date,$C151+11))=K$1,INDEX(My_Date,$C151+11),""),""),IF(MONTH($A151)=K$1,$A151,""))</f>
        <v/>
      </c>
      <c r="L151" s="23" t="str" cm="1">
        <f t="array" ref="L151">IF($E151="Yes",IF($C151&lt;=$D151,IF(MONTH(INDEX(My_Date,$C151))=L$1,INDEX(My_Date,$C151),""),"")&amp;
IF($C151+1&lt;=$D151,IF(MONTH(INDEX(My_Date,$C151+1))=L$1,INDEX(My_Date,$C151+1),""),"")&amp;
IF($C151+2&lt;=$D151,IF(MONTH(INDEX(My_Date,$C151+2))=L$1,INDEX(My_Date,$C151+2),""),"")&amp;
IF($C151+3&lt;=$D151,IF(MONTH(INDEX(My_Date,$C151+3))=L$1,INDEX(My_Date,$C151+3),""),"")&amp;
IF($C151+4&lt;=$D151,IF(MONTH(INDEX(My_Date,$C151+4))=L$1,INDEX(My_Date,$C151+4),""),"")&amp;
IF($C151+5&lt;=$D151,IF(MONTH(INDEX(My_Date,$C151+5))=L$1,INDEX(My_Date,$C151+5),""),"")&amp;
IF($C151+6&lt;=$D151,IF(MONTH(INDEX(My_Date,$C151+6))=L$1,INDEX(My_Date,$C151+6),""),"")&amp;
IF($C151+7&lt;=$D151,IF(MONTH(INDEX(My_Date,$C151+7))=L$1,INDEX(My_Date,$C151+7),""),"")&amp;
IF($C151+8&lt;=$D151,IF(MONTH(INDEX(My_Date,$C151+8))=L$1,INDEX(My_Date,$C151+8),""),"")&amp;
IF($C151+9&lt;=$D151,IF(MONTH(INDEX(My_Date,$C151+9))=L$1,INDEX(My_Date,$C151+9),""),"")&amp;
IF($C151+10&lt;=$D151,IF(MONTH(INDEX(My_Date,$C151+10))=L$1,INDEX(My_Date,$C151+10),""),"")&amp;
IF($C151+11&lt;=$D151,IF(MONTH(INDEX(My_Date,$C151+11))=L$1,INDEX(My_Date,$C151+11),""),""),IF(MONTH($A151)=L$1,$A151,""))</f>
        <v/>
      </c>
      <c r="M151" s="23" t="str" cm="1">
        <f t="array" ref="M151">IF($E151="Yes",IF($C151&lt;=$D151,IF(MONTH(INDEX(My_Date,$C151))=M$1,INDEX(My_Date,$C151),""),"")&amp;
IF($C151+1&lt;=$D151,IF(MONTH(INDEX(My_Date,$C151+1))=M$1,INDEX(My_Date,$C151+1),""),"")&amp;
IF($C151+2&lt;=$D151,IF(MONTH(INDEX(My_Date,$C151+2))=M$1,INDEX(My_Date,$C151+2),""),"")&amp;
IF($C151+3&lt;=$D151,IF(MONTH(INDEX(My_Date,$C151+3))=M$1,INDEX(My_Date,$C151+3),""),"")&amp;
IF($C151+4&lt;=$D151,IF(MONTH(INDEX(My_Date,$C151+4))=M$1,INDEX(My_Date,$C151+4),""),"")&amp;
IF($C151+5&lt;=$D151,IF(MONTH(INDEX(My_Date,$C151+5))=M$1,INDEX(My_Date,$C151+5),""),"")&amp;
IF($C151+6&lt;=$D151,IF(MONTH(INDEX(My_Date,$C151+6))=M$1,INDEX(My_Date,$C151+6),""),"")&amp;
IF($C151+7&lt;=$D151,IF(MONTH(INDEX(My_Date,$C151+7))=M$1,INDEX(My_Date,$C151+7),""),"")&amp;
IF($C151+8&lt;=$D151,IF(MONTH(INDEX(My_Date,$C151+8))=M$1,INDEX(My_Date,$C151+8),""),"")&amp;
IF($C151+9&lt;=$D151,IF(MONTH(INDEX(My_Date,$C151+9))=M$1,INDEX(My_Date,$C151+9),""),"")&amp;
IF($C151+10&lt;=$D151,IF(MONTH(INDEX(My_Date,$C151+10))=M$1,INDEX(My_Date,$C151+10),""),"")&amp;
IF($C151+11&lt;=$D151,IF(MONTH(INDEX(My_Date,$C151+11))=M$1,INDEX(My_Date,$C151+11),""),""),IF(MONTH($A151)=M$1,$A151,""))</f>
        <v/>
      </c>
      <c r="N151" s="23" t="str" cm="1">
        <f t="array" ref="N151">IF($E151="Yes",IF($C151&lt;=$D151,IF(MONTH(INDEX(My_Date,$C151))=N$1,INDEX(My_Date,$C151),""),"")&amp;
IF($C151+1&lt;=$D151,IF(MONTH(INDEX(My_Date,$C151+1))=N$1,INDEX(My_Date,$C151+1),""),"")&amp;
IF($C151+2&lt;=$D151,IF(MONTH(INDEX(My_Date,$C151+2))=N$1,INDEX(My_Date,$C151+2),""),"")&amp;
IF($C151+3&lt;=$D151,IF(MONTH(INDEX(My_Date,$C151+3))=N$1,INDEX(My_Date,$C151+3),""),"")&amp;
IF($C151+4&lt;=$D151,IF(MONTH(INDEX(My_Date,$C151+4))=N$1,INDEX(My_Date,$C151+4),""),"")&amp;
IF($C151+5&lt;=$D151,IF(MONTH(INDEX(My_Date,$C151+5))=N$1,INDEX(My_Date,$C151+5),""),"")&amp;
IF($C151+6&lt;=$D151,IF(MONTH(INDEX(My_Date,$C151+6))=N$1,INDEX(My_Date,$C151+6),""),"")&amp;
IF($C151+7&lt;=$D151,IF(MONTH(INDEX(My_Date,$C151+7))=N$1,INDEX(My_Date,$C151+7),""),"")&amp;
IF($C151+8&lt;=$D151,IF(MONTH(INDEX(My_Date,$C151+8))=N$1,INDEX(My_Date,$C151+8),""),"")&amp;
IF($C151+9&lt;=$D151,IF(MONTH(INDEX(My_Date,$C151+9))=N$1,INDEX(My_Date,$C151+9),""),"")&amp;
IF($C151+10&lt;=$D151,IF(MONTH(INDEX(My_Date,$C151+10))=N$1,INDEX(My_Date,$C151+10),""),"")&amp;
IF($C151+11&lt;=$D151,IF(MONTH(INDEX(My_Date,$C151+11))=N$1,INDEX(My_Date,$C151+11),""),""),IF(MONTH($A151)=N$1,$A151,""))</f>
        <v/>
      </c>
      <c r="O151" s="23" cm="1">
        <f t="array" ref="O151">IF($E151="Yes",IF($C151&lt;=$D151,IF(MONTH(INDEX(My_Date,$C151))=O$1,INDEX(My_Date,$C151),""),"")&amp;
IF($C151+1&lt;=$D151,IF(MONTH(INDEX(My_Date,$C151+1))=O$1,INDEX(My_Date,$C151+1),""),"")&amp;
IF($C151+2&lt;=$D151,IF(MONTH(INDEX(My_Date,$C151+2))=O$1,INDEX(My_Date,$C151+2),""),"")&amp;
IF($C151+3&lt;=$D151,IF(MONTH(INDEX(My_Date,$C151+3))=O$1,INDEX(My_Date,$C151+3),""),"")&amp;
IF($C151+4&lt;=$D151,IF(MONTH(INDEX(My_Date,$C151+4))=O$1,INDEX(My_Date,$C151+4),""),"")&amp;
IF($C151+5&lt;=$D151,IF(MONTH(INDEX(My_Date,$C151+5))=O$1,INDEX(My_Date,$C151+5),""),"")&amp;
IF($C151+6&lt;=$D151,IF(MONTH(INDEX(My_Date,$C151+6))=O$1,INDEX(My_Date,$C151+6),""),"")&amp;
IF($C151+7&lt;=$D151,IF(MONTH(INDEX(My_Date,$C151+7))=O$1,INDEX(My_Date,$C151+7),""),"")&amp;
IF($C151+8&lt;=$D151,IF(MONTH(INDEX(My_Date,$C151+8))=O$1,INDEX(My_Date,$C151+8),""),"")&amp;
IF($C151+9&lt;=$D151,IF(MONTH(INDEX(My_Date,$C151+9))=O$1,INDEX(My_Date,$C151+9),""),"")&amp;
IF($C151+10&lt;=$D151,IF(MONTH(INDEX(My_Date,$C151+10))=O$1,INDEX(My_Date,$C151+10),""),"")&amp;
IF($C151+11&lt;=$D151,IF(MONTH(INDEX(My_Date,$C151+11))=O$1,INDEX(My_Date,$C151+11),""),""),IF(MONTH($A151)=O$1,$A151,""))</f>
        <v>58701</v>
      </c>
      <c r="P151" s="23" t="str" cm="1">
        <f t="array" ref="P151">IF($E151="Yes",IF($C151&lt;=$D151,IF(MONTH(INDEX(My_Date,$C151))=P$1,INDEX(My_Date,$C151),""),"")&amp;
IF($C151+1&lt;=$D151,IF(MONTH(INDEX(My_Date,$C151+1))=P$1,INDEX(My_Date,$C151+1),""),"")&amp;
IF($C151+2&lt;=$D151,IF(MONTH(INDEX(My_Date,$C151+2))=P$1,INDEX(My_Date,$C151+2),""),"")&amp;
IF($C151+3&lt;=$D151,IF(MONTH(INDEX(My_Date,$C151+3))=P$1,INDEX(My_Date,$C151+3),""),"")&amp;
IF($C151+4&lt;=$D151,IF(MONTH(INDEX(My_Date,$C151+4))=P$1,INDEX(My_Date,$C151+4),""),"")&amp;
IF($C151+5&lt;=$D151,IF(MONTH(INDEX(My_Date,$C151+5))=P$1,INDEX(My_Date,$C151+5),""),"")&amp;
IF($C151+6&lt;=$D151,IF(MONTH(INDEX(My_Date,$C151+6))=P$1,INDEX(My_Date,$C151+6),""),"")&amp;
IF($C151+7&lt;=$D151,IF(MONTH(INDEX(My_Date,$C151+7))=P$1,INDEX(My_Date,$C151+7),""),"")&amp;
IF($C151+8&lt;=$D151,IF(MONTH(INDEX(My_Date,$C151+8))=P$1,INDEX(My_Date,$C151+8),""),"")&amp;
IF($C151+9&lt;=$D151,IF(MONTH(INDEX(My_Date,$C151+9))=P$1,INDEX(My_Date,$C151+9),""),"")&amp;
IF($C151+10&lt;=$D151,IF(MONTH(INDEX(My_Date,$C151+10))=P$1,INDEX(My_Date,$C151+10),""),"")&amp;
IF($C151+11&lt;=$D151,IF(MONTH(INDEX(My_Date,$C151+11))=P$1,INDEX(My_Date,$C151+11),""),""),IF(MONTH($A151)=P$1,$A151,""))</f>
        <v/>
      </c>
      <c r="Q151" s="23" t="str" cm="1">
        <f t="array" ref="Q151">IF($E151="Yes",IF($C151&lt;=$D151,IF(MONTH(INDEX(My_Date,$C151))=Q$1,INDEX(My_Date,$C151),""),"")&amp;
IF($C151+1&lt;=$D151,IF(MONTH(INDEX(My_Date,$C151+1))=Q$1,INDEX(My_Date,$C151+1),""),"")&amp;
IF($C151+2&lt;=$D151,IF(MONTH(INDEX(My_Date,$C151+2))=Q$1,INDEX(My_Date,$C151+2),""),"")&amp;
IF($C151+3&lt;=$D151,IF(MONTH(INDEX(My_Date,$C151+3))=Q$1,INDEX(My_Date,$C151+3),""),"")&amp;
IF($C151+4&lt;=$D151,IF(MONTH(INDEX(My_Date,$C151+4))=Q$1,INDEX(My_Date,$C151+4),""),"")&amp;
IF($C151+5&lt;=$D151,IF(MONTH(INDEX(My_Date,$C151+5))=Q$1,INDEX(My_Date,$C151+5),""),"")&amp;
IF($C151+6&lt;=$D151,IF(MONTH(INDEX(My_Date,$C151+6))=Q$1,INDEX(My_Date,$C151+6),""),"")&amp;
IF($C151+7&lt;=$D151,IF(MONTH(INDEX(My_Date,$C151+7))=Q$1,INDEX(My_Date,$C151+7),""),"")&amp;
IF($C151+8&lt;=$D151,IF(MONTH(INDEX(My_Date,$C151+8))=Q$1,INDEX(My_Date,$C151+8),""),"")&amp;
IF($C151+9&lt;=$D151,IF(MONTH(INDEX(My_Date,$C151+9))=Q$1,INDEX(My_Date,$C151+9),""),"")&amp;
IF($C151+10&lt;=$D151,IF(MONTH(INDEX(My_Date,$C151+10))=Q$1,INDEX(My_Date,$C151+10),""),"")&amp;
IF($C151+11&lt;=$D151,IF(MONTH(INDEX(My_Date,$C151+11))=Q$1,INDEX(My_Date,$C151+11),""),""),IF(MONTH($A151)=Q$1,$A151,""))</f>
        <v/>
      </c>
      <c r="R151" s="24" t="str" cm="1">
        <f t="array" ref="R151">IF($E151="Yes",IF($C151&lt;=$D151,IF(MONTH(INDEX(My_Date,$C151))=R$1,INDEX(My_Date,$C151),""),"")&amp;
IF($C151+1&lt;=$D151,IF(MONTH(INDEX(My_Date,$C151+1))=R$1,INDEX(My_Date,$C151+1),""),"")&amp;
IF($C151+2&lt;=$D151,IF(MONTH(INDEX(My_Date,$C151+2))=R$1,INDEX(My_Date,$C151+2),""),"")&amp;
IF($C151+3&lt;=$D151,IF(MONTH(INDEX(My_Date,$C151+3))=R$1,INDEX(My_Date,$C151+3),""),"")&amp;
IF($C151+4&lt;=$D151,IF(MONTH(INDEX(My_Date,$C151+4))=R$1,INDEX(My_Date,$C151+4),""),"")&amp;
IF($C151+5&lt;=$D151,IF(MONTH(INDEX(My_Date,$C151+5))=R$1,INDEX(My_Date,$C151+5),""),"")&amp;
IF($C151+6&lt;=$D151,IF(MONTH(INDEX(My_Date,$C151+6))=R$1,INDEX(My_Date,$C151+6),""),"")&amp;
IF($C151+7&lt;=$D151,IF(MONTH(INDEX(My_Date,$C151+7))=R$1,INDEX(My_Date,$C151+7),""),"")&amp;
IF($C151+8&lt;=$D151,IF(MONTH(INDEX(My_Date,$C151+8))=R$1,INDEX(My_Date,$C151+8),""),"")&amp;
IF($C151+9&lt;=$D151,IF(MONTH(INDEX(My_Date,$C151+9))=R$1,INDEX(My_Date,$C151+9),""),"")&amp;
IF($C151+10&lt;=$D151,IF(MONTH(INDEX(My_Date,$C151+10))=R$1,INDEX(My_Date,$C151+10),""),"")&amp;
IF($C151+11&lt;=$D151,IF(MONTH(INDEX(My_Date,$C151+11))=R$1,INDEX(My_Date,$C151+11),""),""),IF(MONTH($A151)=R$1,$A151,""))</f>
        <v/>
      </c>
    </row>
    <row r="152" spans="1:18" x14ac:dyDescent="0.35">
      <c r="A152" s="4">
        <f>INDEX(Mom_s_Date,MATCH(F150,Mom_Year,0))</f>
        <v>58671</v>
      </c>
      <c r="B152" s="4">
        <f>INDEX(Mom_s_Date,MATCH(F150,Mom_Year,1))</f>
        <v>58671</v>
      </c>
      <c r="C152" s="5">
        <f>MATCH(A152,Mom_s_Date,0)</f>
        <v>41</v>
      </c>
      <c r="D152" s="5">
        <f>MATCH(B152,Mom_s_Date,0)</f>
        <v>41</v>
      </c>
      <c r="E152" s="5" t="str">
        <f t="shared" si="2"/>
        <v/>
      </c>
      <c r="F152" s="6" t="s">
        <v>1</v>
      </c>
      <c r="G152" s="18" t="str" cm="1">
        <f t="array" ref="G152">IF($E152="Yes",IF($C152&lt;=$D152,IF(MONTH(INDEX(Mom_s_Date,$C152))=G$1,INDEX(Mom_s_Date,$C152),""),"")&amp;
IF($C152+1&lt;=$D152,IF(MONTH(INDEX(Mom_s_Date,$C152+1))=G$1,INDEX(Mom_s_Date,$C152+1),""),"")&amp;
IF($C152+2&lt;=$D152,IF(MONTH(INDEX(Mom_s_Date,$C152+2))=G$1,INDEX(Mom_s_Date,$C152+2),""),"")&amp;
IF($C152+3&lt;=$D152,IF(MONTH(INDEX(Mom_s_Date,$C152+3))=G$1,INDEX(Mom_s_Date,$C152+3),""),"")&amp;
IF($C152+4&lt;=$D152,IF(MONTH(INDEX(Mom_s_Date,$C152+4))=G$1,INDEX(Mom_s_Date,$C152+4),""),"")&amp;
IF($C152+5&lt;=$D152,IF(MONTH(INDEX(Mom_s_Date,$C152+5))=G$1,INDEX(Mom_s_Date,$C152+5),""),"")&amp;
IF($C152+6&lt;=$D152,IF(MONTH(INDEX(Mom_s_Date,$C152+6))=G$1,INDEX(Mom_s_Date,$C152+6),""),"")&amp;
IF($C152+7&lt;=$D152,IF(MONTH(INDEX(Mom_s_Date,$C152+7))=G$1,INDEX(Mom_s_Date,$C152+7),""),"")&amp;
IF($C152+8&lt;=$D152,IF(MONTH(INDEX(Mom_s_Date,$C152+8))=G$1,INDEX(Mom_s_Date,$C152+8),""),"")&amp;
IF($C152+9&lt;=$D152,IF(MONTH(INDEX(Mom_s_Date,$C152+9))=G$1,INDEX(Mom_s_Date,$C152+9),""),"")&amp;
IF($C152+10&lt;=$D152,IF(MONTH(INDEX(Mom_s_Date,$C152+10))=G$1,INDEX(Mom_s_Date,$C152+10),""),"")&amp;
IF($C152+11&lt;=$D152,IF(MONTH(INDEX(Mom_s_Date,$C152+11))=G$1,INDEX(Mom_s_Date,$C152+11),""),""),IF(MONTH($A152)=G$1,$A152,""))</f>
        <v/>
      </c>
      <c r="H152" s="14" t="str" cm="1">
        <f t="array" ref="H152">IF($E152="Yes",IF($C152&lt;=$D152,IF(MONTH(INDEX(Mom_s_Date,$C152))=H$1,INDEX(Mom_s_Date,$C152),""),"")&amp;
IF($C152+1&lt;=$D152,IF(MONTH(INDEX(Mom_s_Date,$C152+1))=H$1,INDEX(Mom_s_Date,$C152+1),""),"")&amp;
IF($C152+2&lt;=$D152,IF(MONTH(INDEX(Mom_s_Date,$C152+2))=H$1,INDEX(Mom_s_Date,$C152+2),""),"")&amp;
IF($C152+3&lt;=$D152,IF(MONTH(INDEX(Mom_s_Date,$C152+3))=H$1,INDEX(Mom_s_Date,$C152+3),""),"")&amp;
IF($C152+4&lt;=$D152,IF(MONTH(INDEX(Mom_s_Date,$C152+4))=H$1,INDEX(Mom_s_Date,$C152+4),""),"")&amp;
IF($C152+5&lt;=$D152,IF(MONTH(INDEX(Mom_s_Date,$C152+5))=H$1,INDEX(Mom_s_Date,$C152+5),""),"")&amp;
IF($C152+6&lt;=$D152,IF(MONTH(INDEX(Mom_s_Date,$C152+6))=H$1,INDEX(Mom_s_Date,$C152+6),""),"")&amp;
IF($C152+7&lt;=$D152,IF(MONTH(INDEX(Mom_s_Date,$C152+7))=H$1,INDEX(Mom_s_Date,$C152+7),""),"")&amp;
IF($C152+8&lt;=$D152,IF(MONTH(INDEX(Mom_s_Date,$C152+8))=H$1,INDEX(Mom_s_Date,$C152+8),""),"")&amp;
IF($C152+9&lt;=$D152,IF(MONTH(INDEX(Mom_s_Date,$C152+9))=H$1,INDEX(Mom_s_Date,$C152+9),""),"")&amp;
IF($C152+10&lt;=$D152,IF(MONTH(INDEX(Mom_s_Date,$C152+10))=H$1,INDEX(Mom_s_Date,$C152+10),""),"")&amp;
IF($C152+11&lt;=$D152,IF(MONTH(INDEX(Mom_s_Date,$C152+11))=H$1,INDEX(Mom_s_Date,$C152+11),""),""),IF(MONTH($A152)=H$1,$A152,""))</f>
        <v/>
      </c>
      <c r="I152" s="14" t="str" cm="1">
        <f t="array" ref="I152">IF($E152="Yes",IF($C152&lt;=$D152,IF(MONTH(INDEX(Mom_s_Date,$C152))=I$1,INDEX(Mom_s_Date,$C152),""),"")&amp;
IF($C152+1&lt;=$D152,IF(MONTH(INDEX(Mom_s_Date,$C152+1))=I$1,INDEX(Mom_s_Date,$C152+1),""),"")&amp;
IF($C152+2&lt;=$D152,IF(MONTH(INDEX(Mom_s_Date,$C152+2))=I$1,INDEX(Mom_s_Date,$C152+2),""),"")&amp;
IF($C152+3&lt;=$D152,IF(MONTH(INDEX(Mom_s_Date,$C152+3))=I$1,INDEX(Mom_s_Date,$C152+3),""),"")&amp;
IF($C152+4&lt;=$D152,IF(MONTH(INDEX(Mom_s_Date,$C152+4))=I$1,INDEX(Mom_s_Date,$C152+4),""),"")&amp;
IF($C152+5&lt;=$D152,IF(MONTH(INDEX(Mom_s_Date,$C152+5))=I$1,INDEX(Mom_s_Date,$C152+5),""),"")&amp;
IF($C152+6&lt;=$D152,IF(MONTH(INDEX(Mom_s_Date,$C152+6))=I$1,INDEX(Mom_s_Date,$C152+6),""),"")&amp;
IF($C152+7&lt;=$D152,IF(MONTH(INDEX(Mom_s_Date,$C152+7))=I$1,INDEX(Mom_s_Date,$C152+7),""),"")&amp;
IF($C152+8&lt;=$D152,IF(MONTH(INDEX(Mom_s_Date,$C152+8))=I$1,INDEX(Mom_s_Date,$C152+8),""),"")&amp;
IF($C152+9&lt;=$D152,IF(MONTH(INDEX(Mom_s_Date,$C152+9))=I$1,INDEX(Mom_s_Date,$C152+9),""),"")&amp;
IF($C152+10&lt;=$D152,IF(MONTH(INDEX(Mom_s_Date,$C152+10))=I$1,INDEX(Mom_s_Date,$C152+10),""),"")&amp;
IF($C152+11&lt;=$D152,IF(MONTH(INDEX(Mom_s_Date,$C152+11))=I$1,INDEX(Mom_s_Date,$C152+11),""),""),IF(MONTH($A152)=I$1,$A152,""))</f>
        <v/>
      </c>
      <c r="J152" s="14" t="str" cm="1">
        <f t="array" ref="J152">IF($E152="Yes",IF($C152&lt;=$D152,IF(MONTH(INDEX(Mom_s_Date,$C152))=J$1,INDEX(Mom_s_Date,$C152),""),"")&amp;
IF($C152+1&lt;=$D152,IF(MONTH(INDEX(Mom_s_Date,$C152+1))=J$1,INDEX(Mom_s_Date,$C152+1),""),"")&amp;
IF($C152+2&lt;=$D152,IF(MONTH(INDEX(Mom_s_Date,$C152+2))=J$1,INDEX(Mom_s_Date,$C152+2),""),"")&amp;
IF($C152+3&lt;=$D152,IF(MONTH(INDEX(Mom_s_Date,$C152+3))=J$1,INDEX(Mom_s_Date,$C152+3),""),"")&amp;
IF($C152+4&lt;=$D152,IF(MONTH(INDEX(Mom_s_Date,$C152+4))=J$1,INDEX(Mom_s_Date,$C152+4),""),"")&amp;
IF($C152+5&lt;=$D152,IF(MONTH(INDEX(Mom_s_Date,$C152+5))=J$1,INDEX(Mom_s_Date,$C152+5),""),"")&amp;
IF($C152+6&lt;=$D152,IF(MONTH(INDEX(Mom_s_Date,$C152+6))=J$1,INDEX(Mom_s_Date,$C152+6),""),"")&amp;
IF($C152+7&lt;=$D152,IF(MONTH(INDEX(Mom_s_Date,$C152+7))=J$1,INDEX(Mom_s_Date,$C152+7),""),"")&amp;
IF($C152+8&lt;=$D152,IF(MONTH(INDEX(Mom_s_Date,$C152+8))=J$1,INDEX(Mom_s_Date,$C152+8),""),"")&amp;
IF($C152+9&lt;=$D152,IF(MONTH(INDEX(Mom_s_Date,$C152+9))=J$1,INDEX(Mom_s_Date,$C152+9),""),"")&amp;
IF($C152+10&lt;=$D152,IF(MONTH(INDEX(Mom_s_Date,$C152+10))=J$1,INDEX(Mom_s_Date,$C152+10),""),"")&amp;
IF($C152+11&lt;=$D152,IF(MONTH(INDEX(Mom_s_Date,$C152+11))=J$1,INDEX(Mom_s_Date,$C152+11),""),""),IF(MONTH($A152)=J$1,$A152,""))</f>
        <v/>
      </c>
      <c r="K152" s="14" t="str" cm="1">
        <f t="array" ref="K152">IF($E152="Yes",IF($C152&lt;=$D152,IF(MONTH(INDEX(Mom_s_Date,$C152))=K$1,INDEX(Mom_s_Date,$C152),""),"")&amp;
IF($C152+1&lt;=$D152,IF(MONTH(INDEX(Mom_s_Date,$C152+1))=K$1,INDEX(Mom_s_Date,$C152+1),""),"")&amp;
IF($C152+2&lt;=$D152,IF(MONTH(INDEX(Mom_s_Date,$C152+2))=K$1,INDEX(Mom_s_Date,$C152+2),""),"")&amp;
IF($C152+3&lt;=$D152,IF(MONTH(INDEX(Mom_s_Date,$C152+3))=K$1,INDEX(Mom_s_Date,$C152+3),""),"")&amp;
IF($C152+4&lt;=$D152,IF(MONTH(INDEX(Mom_s_Date,$C152+4))=K$1,INDEX(Mom_s_Date,$C152+4),""),"")&amp;
IF($C152+5&lt;=$D152,IF(MONTH(INDEX(Mom_s_Date,$C152+5))=K$1,INDEX(Mom_s_Date,$C152+5),""),"")&amp;
IF($C152+6&lt;=$D152,IF(MONTH(INDEX(Mom_s_Date,$C152+6))=K$1,INDEX(Mom_s_Date,$C152+6),""),"")&amp;
IF($C152+7&lt;=$D152,IF(MONTH(INDEX(Mom_s_Date,$C152+7))=K$1,INDEX(Mom_s_Date,$C152+7),""),"")&amp;
IF($C152+8&lt;=$D152,IF(MONTH(INDEX(Mom_s_Date,$C152+8))=K$1,INDEX(Mom_s_Date,$C152+8),""),"")&amp;
IF($C152+9&lt;=$D152,IF(MONTH(INDEX(Mom_s_Date,$C152+9))=K$1,INDEX(Mom_s_Date,$C152+9),""),"")&amp;
IF($C152+10&lt;=$D152,IF(MONTH(INDEX(Mom_s_Date,$C152+10))=K$1,INDEX(Mom_s_Date,$C152+10),""),"")&amp;
IF($C152+11&lt;=$D152,IF(MONTH(INDEX(Mom_s_Date,$C152+11))=K$1,INDEX(Mom_s_Date,$C152+11),""),""),IF(MONTH($A152)=K$1,$A152,""))</f>
        <v/>
      </c>
      <c r="L152" s="14" t="str" cm="1">
        <f t="array" ref="L152">IF($E152="Yes",IF($C152&lt;=$D152,IF(MONTH(INDEX(Mom_s_Date,$C152))=L$1,INDEX(Mom_s_Date,$C152),""),"")&amp;
IF($C152+1&lt;=$D152,IF(MONTH(INDEX(Mom_s_Date,$C152+1))=L$1,INDEX(Mom_s_Date,$C152+1),""),"")&amp;
IF($C152+2&lt;=$D152,IF(MONTH(INDEX(Mom_s_Date,$C152+2))=L$1,INDEX(Mom_s_Date,$C152+2),""),"")&amp;
IF($C152+3&lt;=$D152,IF(MONTH(INDEX(Mom_s_Date,$C152+3))=L$1,INDEX(Mom_s_Date,$C152+3),""),"")&amp;
IF($C152+4&lt;=$D152,IF(MONTH(INDEX(Mom_s_Date,$C152+4))=L$1,INDEX(Mom_s_Date,$C152+4),""),"")&amp;
IF($C152+5&lt;=$D152,IF(MONTH(INDEX(Mom_s_Date,$C152+5))=L$1,INDEX(Mom_s_Date,$C152+5),""),"")&amp;
IF($C152+6&lt;=$D152,IF(MONTH(INDEX(Mom_s_Date,$C152+6))=L$1,INDEX(Mom_s_Date,$C152+6),""),"")&amp;
IF($C152+7&lt;=$D152,IF(MONTH(INDEX(Mom_s_Date,$C152+7))=L$1,INDEX(Mom_s_Date,$C152+7),""),"")&amp;
IF($C152+8&lt;=$D152,IF(MONTH(INDEX(Mom_s_Date,$C152+8))=L$1,INDEX(Mom_s_Date,$C152+8),""),"")&amp;
IF($C152+9&lt;=$D152,IF(MONTH(INDEX(Mom_s_Date,$C152+9))=L$1,INDEX(Mom_s_Date,$C152+9),""),"")&amp;
IF($C152+10&lt;=$D152,IF(MONTH(INDEX(Mom_s_Date,$C152+10))=L$1,INDEX(Mom_s_Date,$C152+10),""),"")&amp;
IF($C152+11&lt;=$D152,IF(MONTH(INDEX(Mom_s_Date,$C152+11))=L$1,INDEX(Mom_s_Date,$C152+11),""),""),IF(MONTH($A152)=L$1,$A152,""))</f>
        <v/>
      </c>
      <c r="M152" s="14" t="str" cm="1">
        <f t="array" ref="M152">IF($E152="Yes",IF($C152&lt;=$D152,IF(MONTH(INDEX(Mom_s_Date,$C152))=M$1,INDEX(Mom_s_Date,$C152),""),"")&amp;
IF($C152+1&lt;=$D152,IF(MONTH(INDEX(Mom_s_Date,$C152+1))=M$1,INDEX(Mom_s_Date,$C152+1),""),"")&amp;
IF($C152+2&lt;=$D152,IF(MONTH(INDEX(Mom_s_Date,$C152+2))=M$1,INDEX(Mom_s_Date,$C152+2),""),"")&amp;
IF($C152+3&lt;=$D152,IF(MONTH(INDEX(Mom_s_Date,$C152+3))=M$1,INDEX(Mom_s_Date,$C152+3),""),"")&amp;
IF($C152+4&lt;=$D152,IF(MONTH(INDEX(Mom_s_Date,$C152+4))=M$1,INDEX(Mom_s_Date,$C152+4),""),"")&amp;
IF($C152+5&lt;=$D152,IF(MONTH(INDEX(Mom_s_Date,$C152+5))=M$1,INDEX(Mom_s_Date,$C152+5),""),"")&amp;
IF($C152+6&lt;=$D152,IF(MONTH(INDEX(Mom_s_Date,$C152+6))=M$1,INDEX(Mom_s_Date,$C152+6),""),"")&amp;
IF($C152+7&lt;=$D152,IF(MONTH(INDEX(Mom_s_Date,$C152+7))=M$1,INDEX(Mom_s_Date,$C152+7),""),"")&amp;
IF($C152+8&lt;=$D152,IF(MONTH(INDEX(Mom_s_Date,$C152+8))=M$1,INDEX(Mom_s_Date,$C152+8),""),"")&amp;
IF($C152+9&lt;=$D152,IF(MONTH(INDEX(Mom_s_Date,$C152+9))=M$1,INDEX(Mom_s_Date,$C152+9),""),"")&amp;
IF($C152+10&lt;=$D152,IF(MONTH(INDEX(Mom_s_Date,$C152+10))=M$1,INDEX(Mom_s_Date,$C152+10),""),"")&amp;
IF($C152+11&lt;=$D152,IF(MONTH(INDEX(Mom_s_Date,$C152+11))=M$1,INDEX(Mom_s_Date,$C152+11),""),""),IF(MONTH($A152)=M$1,$A152,""))</f>
        <v/>
      </c>
      <c r="N152" s="14" cm="1">
        <f t="array" ref="N152">IF($E152="Yes",IF($C152&lt;=$D152,IF(MONTH(INDEX(Mom_s_Date,$C152))=N$1,INDEX(Mom_s_Date,$C152),""),"")&amp;
IF($C152+1&lt;=$D152,IF(MONTH(INDEX(Mom_s_Date,$C152+1))=N$1,INDEX(Mom_s_Date,$C152+1),""),"")&amp;
IF($C152+2&lt;=$D152,IF(MONTH(INDEX(Mom_s_Date,$C152+2))=N$1,INDEX(Mom_s_Date,$C152+2),""),"")&amp;
IF($C152+3&lt;=$D152,IF(MONTH(INDEX(Mom_s_Date,$C152+3))=N$1,INDEX(Mom_s_Date,$C152+3),""),"")&amp;
IF($C152+4&lt;=$D152,IF(MONTH(INDEX(Mom_s_Date,$C152+4))=N$1,INDEX(Mom_s_Date,$C152+4),""),"")&amp;
IF($C152+5&lt;=$D152,IF(MONTH(INDEX(Mom_s_Date,$C152+5))=N$1,INDEX(Mom_s_Date,$C152+5),""),"")&amp;
IF($C152+6&lt;=$D152,IF(MONTH(INDEX(Mom_s_Date,$C152+6))=N$1,INDEX(Mom_s_Date,$C152+6),""),"")&amp;
IF($C152+7&lt;=$D152,IF(MONTH(INDEX(Mom_s_Date,$C152+7))=N$1,INDEX(Mom_s_Date,$C152+7),""),"")&amp;
IF($C152+8&lt;=$D152,IF(MONTH(INDEX(Mom_s_Date,$C152+8))=N$1,INDEX(Mom_s_Date,$C152+8),""),"")&amp;
IF($C152+9&lt;=$D152,IF(MONTH(INDEX(Mom_s_Date,$C152+9))=N$1,INDEX(Mom_s_Date,$C152+9),""),"")&amp;
IF($C152+10&lt;=$D152,IF(MONTH(INDEX(Mom_s_Date,$C152+10))=N$1,INDEX(Mom_s_Date,$C152+10),""),"")&amp;
IF($C152+11&lt;=$D152,IF(MONTH(INDEX(Mom_s_Date,$C152+11))=N$1,INDEX(Mom_s_Date,$C152+11),""),""),IF(MONTH($A152)=N$1,$A152,""))</f>
        <v>58671</v>
      </c>
      <c r="O152" s="14" t="str" cm="1">
        <f t="array" ref="O152">IF($E152="Yes",IF($C152&lt;=$D152,IF(MONTH(INDEX(Mom_s_Date,$C152))=O$1,INDEX(Mom_s_Date,$C152),""),"")&amp;
IF($C152+1&lt;=$D152,IF(MONTH(INDEX(Mom_s_Date,$C152+1))=O$1,INDEX(Mom_s_Date,$C152+1),""),"")&amp;
IF($C152+2&lt;=$D152,IF(MONTH(INDEX(Mom_s_Date,$C152+2))=O$1,INDEX(Mom_s_Date,$C152+2),""),"")&amp;
IF($C152+3&lt;=$D152,IF(MONTH(INDEX(Mom_s_Date,$C152+3))=O$1,INDEX(Mom_s_Date,$C152+3),""),"")&amp;
IF($C152+4&lt;=$D152,IF(MONTH(INDEX(Mom_s_Date,$C152+4))=O$1,INDEX(Mom_s_Date,$C152+4),""),"")&amp;
IF($C152+5&lt;=$D152,IF(MONTH(INDEX(Mom_s_Date,$C152+5))=O$1,INDEX(Mom_s_Date,$C152+5),""),"")&amp;
IF($C152+6&lt;=$D152,IF(MONTH(INDEX(Mom_s_Date,$C152+6))=O$1,INDEX(Mom_s_Date,$C152+6),""),"")&amp;
IF($C152+7&lt;=$D152,IF(MONTH(INDEX(Mom_s_Date,$C152+7))=O$1,INDEX(Mom_s_Date,$C152+7),""),"")&amp;
IF($C152+8&lt;=$D152,IF(MONTH(INDEX(Mom_s_Date,$C152+8))=O$1,INDEX(Mom_s_Date,$C152+8),""),"")&amp;
IF($C152+9&lt;=$D152,IF(MONTH(INDEX(Mom_s_Date,$C152+9))=O$1,INDEX(Mom_s_Date,$C152+9),""),"")&amp;
IF($C152+10&lt;=$D152,IF(MONTH(INDEX(Mom_s_Date,$C152+10))=O$1,INDEX(Mom_s_Date,$C152+10),""),"")&amp;
IF($C152+11&lt;=$D152,IF(MONTH(INDEX(Mom_s_Date,$C152+11))=O$1,INDEX(Mom_s_Date,$C152+11),""),""),IF(MONTH($A152)=O$1,$A152,""))</f>
        <v/>
      </c>
      <c r="P152" s="14" t="str" cm="1">
        <f t="array" ref="P152">IF($E152="Yes",IF($C152&lt;=$D152,IF(MONTH(INDEX(Mom_s_Date,$C152))=P$1,INDEX(Mom_s_Date,$C152),""),"")&amp;
IF($C152+1&lt;=$D152,IF(MONTH(INDEX(Mom_s_Date,$C152+1))=P$1,INDEX(Mom_s_Date,$C152+1),""),"")&amp;
IF($C152+2&lt;=$D152,IF(MONTH(INDEX(Mom_s_Date,$C152+2))=P$1,INDEX(Mom_s_Date,$C152+2),""),"")&amp;
IF($C152+3&lt;=$D152,IF(MONTH(INDEX(Mom_s_Date,$C152+3))=P$1,INDEX(Mom_s_Date,$C152+3),""),"")&amp;
IF($C152+4&lt;=$D152,IF(MONTH(INDEX(Mom_s_Date,$C152+4))=P$1,INDEX(Mom_s_Date,$C152+4),""),"")&amp;
IF($C152+5&lt;=$D152,IF(MONTH(INDEX(Mom_s_Date,$C152+5))=P$1,INDEX(Mom_s_Date,$C152+5),""),"")&amp;
IF($C152+6&lt;=$D152,IF(MONTH(INDEX(Mom_s_Date,$C152+6))=P$1,INDEX(Mom_s_Date,$C152+6),""),"")&amp;
IF($C152+7&lt;=$D152,IF(MONTH(INDEX(Mom_s_Date,$C152+7))=P$1,INDEX(Mom_s_Date,$C152+7),""),"")&amp;
IF($C152+8&lt;=$D152,IF(MONTH(INDEX(Mom_s_Date,$C152+8))=P$1,INDEX(Mom_s_Date,$C152+8),""),"")&amp;
IF($C152+9&lt;=$D152,IF(MONTH(INDEX(Mom_s_Date,$C152+9))=P$1,INDEX(Mom_s_Date,$C152+9),""),"")&amp;
IF($C152+10&lt;=$D152,IF(MONTH(INDEX(Mom_s_Date,$C152+10))=P$1,INDEX(Mom_s_Date,$C152+10),""),"")&amp;
IF($C152+11&lt;=$D152,IF(MONTH(INDEX(Mom_s_Date,$C152+11))=P$1,INDEX(Mom_s_Date,$C152+11),""),""),IF(MONTH($A152)=P$1,$A152,""))</f>
        <v/>
      </c>
      <c r="Q152" s="14" t="str" cm="1">
        <f t="array" ref="Q152">IF($E152="Yes",IF($C152&lt;=$D152,IF(MONTH(INDEX(Mom_s_Date,$C152))=Q$1,INDEX(Mom_s_Date,$C152),""),"")&amp;
IF($C152+1&lt;=$D152,IF(MONTH(INDEX(Mom_s_Date,$C152+1))=Q$1,INDEX(Mom_s_Date,$C152+1),""),"")&amp;
IF($C152+2&lt;=$D152,IF(MONTH(INDEX(Mom_s_Date,$C152+2))=Q$1,INDEX(Mom_s_Date,$C152+2),""),"")&amp;
IF($C152+3&lt;=$D152,IF(MONTH(INDEX(Mom_s_Date,$C152+3))=Q$1,INDEX(Mom_s_Date,$C152+3),""),"")&amp;
IF($C152+4&lt;=$D152,IF(MONTH(INDEX(Mom_s_Date,$C152+4))=Q$1,INDEX(Mom_s_Date,$C152+4),""),"")&amp;
IF($C152+5&lt;=$D152,IF(MONTH(INDEX(Mom_s_Date,$C152+5))=Q$1,INDEX(Mom_s_Date,$C152+5),""),"")&amp;
IF($C152+6&lt;=$D152,IF(MONTH(INDEX(Mom_s_Date,$C152+6))=Q$1,INDEX(Mom_s_Date,$C152+6),""),"")&amp;
IF($C152+7&lt;=$D152,IF(MONTH(INDEX(Mom_s_Date,$C152+7))=Q$1,INDEX(Mom_s_Date,$C152+7),""),"")&amp;
IF($C152+8&lt;=$D152,IF(MONTH(INDEX(Mom_s_Date,$C152+8))=Q$1,INDEX(Mom_s_Date,$C152+8),""),"")&amp;
IF($C152+9&lt;=$D152,IF(MONTH(INDEX(Mom_s_Date,$C152+9))=Q$1,INDEX(Mom_s_Date,$C152+9),""),"")&amp;
IF($C152+10&lt;=$D152,IF(MONTH(INDEX(Mom_s_Date,$C152+10))=Q$1,INDEX(Mom_s_Date,$C152+10),""),"")&amp;
IF($C152+11&lt;=$D152,IF(MONTH(INDEX(Mom_s_Date,$C152+11))=Q$1,INDEX(Mom_s_Date,$C152+11),""),""),IF(MONTH($A152)=Q$1,$A152,""))</f>
        <v/>
      </c>
      <c r="R152" s="15" t="str" cm="1">
        <f t="array" ref="R152">IF($E152="Yes",IF($C152&lt;=$D152,IF(MONTH(INDEX(Mom_s_Date,$C152))=R$1,INDEX(Mom_s_Date,$C152),""),"")&amp;
IF($C152+1&lt;=$D152,IF(MONTH(INDEX(Mom_s_Date,$C152+1))=R$1,INDEX(Mom_s_Date,$C152+1),""),"")&amp;
IF($C152+2&lt;=$D152,IF(MONTH(INDEX(Mom_s_Date,$C152+2))=R$1,INDEX(Mom_s_Date,$C152+2),""),"")&amp;
IF($C152+3&lt;=$D152,IF(MONTH(INDEX(Mom_s_Date,$C152+3))=R$1,INDEX(Mom_s_Date,$C152+3),""),"")&amp;
IF($C152+4&lt;=$D152,IF(MONTH(INDEX(Mom_s_Date,$C152+4))=R$1,INDEX(Mom_s_Date,$C152+4),""),"")&amp;
IF($C152+5&lt;=$D152,IF(MONTH(INDEX(Mom_s_Date,$C152+5))=R$1,INDEX(Mom_s_Date,$C152+5),""),"")&amp;
IF($C152+6&lt;=$D152,IF(MONTH(INDEX(Mom_s_Date,$C152+6))=R$1,INDEX(Mom_s_Date,$C152+6),""),"")&amp;
IF($C152+7&lt;=$D152,IF(MONTH(INDEX(Mom_s_Date,$C152+7))=R$1,INDEX(Mom_s_Date,$C152+7),""),"")&amp;
IF($C152+8&lt;=$D152,IF(MONTH(INDEX(Mom_s_Date,$C152+8))=R$1,INDEX(Mom_s_Date,$C152+8),""),"")&amp;
IF($C152+9&lt;=$D152,IF(MONTH(INDEX(Mom_s_Date,$C152+9))=R$1,INDEX(Mom_s_Date,$C152+9),""),"")&amp;
IF($C152+10&lt;=$D152,IF(MONTH(INDEX(Mom_s_Date,$C152+10))=R$1,INDEX(Mom_s_Date,$C152+10),""),"")&amp;
IF($C152+11&lt;=$D152,IF(MONTH(INDEX(Mom_s_Date,$C152+11))=R$1,INDEX(Mom_s_Date,$C152+11),""),""),IF(MONTH($A152)=R$1,$A152,""))</f>
        <v/>
      </c>
    </row>
    <row r="153" spans="1:18" x14ac:dyDescent="0.35">
      <c r="A153" s="4">
        <f>INDEX(Dad_s_Date,MATCH(F150,Dad_Year,0))</f>
        <v>58736</v>
      </c>
      <c r="B153" s="4">
        <f>INDEX(Dad_s_Date,MATCH(F150,Dad_Year,1))</f>
        <v>58736</v>
      </c>
      <c r="C153" s="5">
        <f>MATCH(A153,Dad_s_Date,0)</f>
        <v>38</v>
      </c>
      <c r="D153" s="5">
        <f>MATCH(B153,Dad_s_Date,0)</f>
        <v>38</v>
      </c>
      <c r="E153" s="5" t="str">
        <f t="shared" si="2"/>
        <v/>
      </c>
      <c r="F153" s="6" t="s">
        <v>2</v>
      </c>
      <c r="G153" s="19" t="str" cm="1">
        <f t="array" ref="G153">IF($E153="Yes",IF($C153&lt;=$D153,IF(MONTH(INDEX(Dad_s_Date,$C153))=G$1,INDEX(Dad_s_Date,$C153),""),"")&amp;
IF($C153+1&lt;=$D153,IF(MONTH(INDEX(Dad_s_Date,$C153+1))=G$1,INDEX(Dad_s_Date,$C153+1),""),"")&amp;
IF($C153+2&lt;=$D153,IF(MONTH(INDEX(Dad_s_Date,$C153+2))=G$1,INDEX(Dad_s_Date,$C153+2),""),"")&amp;
IF($C153+3&lt;=$D153,IF(MONTH(INDEX(Dad_s_Date,$C153+3))=G$1,INDEX(Dad_s_Date,$C153+3),""),"")&amp;
IF($C153+4&lt;=$D153,IF(MONTH(INDEX(Dad_s_Date,$C153+4))=G$1,INDEX(Dad_s_Date,$C153+4),""),"")&amp;
IF($C153+5&lt;=$D153,IF(MONTH(INDEX(Dad_s_Date,$C153+5))=G$1,INDEX(Dad_s_Date,$C153+5),""),"")&amp;
IF($C153+6&lt;=$D153,IF(MONTH(INDEX(Dad_s_Date,$C153+6))=G$1,INDEX(Dad_s_Date,$C153+6),""),"")&amp;
IF($C153+7&lt;=$D153,IF(MONTH(INDEX(Dad_s_Date,$C153+7))=G$1,INDEX(Dad_s_Date,$C153+7),""),"")&amp;
IF($C153+8&lt;=$D153,IF(MONTH(INDEX(Dad_s_Date,$C153+8))=G$1,INDEX(Dad_s_Date,$C153+8),""),"")&amp;
IF($C153+9&lt;=$D153,IF(MONTH(INDEX(Dad_s_Date,$C153+9))=G$1,INDEX(Dad_s_Date,$C153+9),""),"")&amp;
IF($C153+10&lt;=$D153,IF(MONTH(INDEX(Dad_s_Date,$C153+10))=G$1,INDEX(Dad_s_Date,$C153+10),""),"")&amp;
IF($C153+11&lt;=$D153,IF(MONTH(INDEX(Dad_s_Date,$C153+11))=G$1,INDEX(Dad_s_Date,$C153+11),""),""),IF(MONTH($A153)=G$1,$A153,""))</f>
        <v/>
      </c>
      <c r="H153" s="16" t="str" cm="1">
        <f t="array" ref="H153">IF($E153="Yes",IF($C153&lt;=$D153,IF(MONTH(INDEX(Dad_s_Date,$C153))=H$1,INDEX(Dad_s_Date,$C153),""),"")&amp;
IF($C153+1&lt;=$D153,IF(MONTH(INDEX(Dad_s_Date,$C153+1))=H$1,INDEX(Dad_s_Date,$C153+1),""),"")&amp;
IF($C153+2&lt;=$D153,IF(MONTH(INDEX(Dad_s_Date,$C153+2))=H$1,INDEX(Dad_s_Date,$C153+2),""),"")&amp;
IF($C153+3&lt;=$D153,IF(MONTH(INDEX(Dad_s_Date,$C153+3))=H$1,INDEX(Dad_s_Date,$C153+3),""),"")&amp;
IF($C153+4&lt;=$D153,IF(MONTH(INDEX(Dad_s_Date,$C153+4))=H$1,INDEX(Dad_s_Date,$C153+4),""),"")&amp;
IF($C153+5&lt;=$D153,IF(MONTH(INDEX(Dad_s_Date,$C153+5))=H$1,INDEX(Dad_s_Date,$C153+5),""),"")&amp;
IF($C153+6&lt;=$D153,IF(MONTH(INDEX(Dad_s_Date,$C153+6))=H$1,INDEX(Dad_s_Date,$C153+6),""),"")&amp;
IF($C153+7&lt;=$D153,IF(MONTH(INDEX(Dad_s_Date,$C153+7))=H$1,INDEX(Dad_s_Date,$C153+7),""),"")&amp;
IF($C153+8&lt;=$D153,IF(MONTH(INDEX(Dad_s_Date,$C153+8))=H$1,INDEX(Dad_s_Date,$C153+8),""),"")&amp;
IF($C153+9&lt;=$D153,IF(MONTH(INDEX(Dad_s_Date,$C153+9))=H$1,INDEX(Dad_s_Date,$C153+9),""),"")&amp;
IF($C153+10&lt;=$D153,IF(MONTH(INDEX(Dad_s_Date,$C153+10))=H$1,INDEX(Dad_s_Date,$C153+10),""),"")&amp;
IF($C153+11&lt;=$D153,IF(MONTH(INDEX(Dad_s_Date,$C153+11))=H$1,INDEX(Dad_s_Date,$C153+11),""),""),IF(MONTH($A153)=H$1,$A153,""))</f>
        <v/>
      </c>
      <c r="I153" s="16" t="str" cm="1">
        <f t="array" ref="I153">IF($E153="Yes",IF($C153&lt;=$D153,IF(MONTH(INDEX(Dad_s_Date,$C153))=I$1,INDEX(Dad_s_Date,$C153),""),"")&amp;
IF($C153+1&lt;=$D153,IF(MONTH(INDEX(Dad_s_Date,$C153+1))=I$1,INDEX(Dad_s_Date,$C153+1),""),"")&amp;
IF($C153+2&lt;=$D153,IF(MONTH(INDEX(Dad_s_Date,$C153+2))=I$1,INDEX(Dad_s_Date,$C153+2),""),"")&amp;
IF($C153+3&lt;=$D153,IF(MONTH(INDEX(Dad_s_Date,$C153+3))=I$1,INDEX(Dad_s_Date,$C153+3),""),"")&amp;
IF($C153+4&lt;=$D153,IF(MONTH(INDEX(Dad_s_Date,$C153+4))=I$1,INDEX(Dad_s_Date,$C153+4),""),"")&amp;
IF($C153+5&lt;=$D153,IF(MONTH(INDEX(Dad_s_Date,$C153+5))=I$1,INDEX(Dad_s_Date,$C153+5),""),"")&amp;
IF($C153+6&lt;=$D153,IF(MONTH(INDEX(Dad_s_Date,$C153+6))=I$1,INDEX(Dad_s_Date,$C153+6),""),"")&amp;
IF($C153+7&lt;=$D153,IF(MONTH(INDEX(Dad_s_Date,$C153+7))=I$1,INDEX(Dad_s_Date,$C153+7),""),"")&amp;
IF($C153+8&lt;=$D153,IF(MONTH(INDEX(Dad_s_Date,$C153+8))=I$1,INDEX(Dad_s_Date,$C153+8),""),"")&amp;
IF($C153+9&lt;=$D153,IF(MONTH(INDEX(Dad_s_Date,$C153+9))=I$1,INDEX(Dad_s_Date,$C153+9),""),"")&amp;
IF($C153+10&lt;=$D153,IF(MONTH(INDEX(Dad_s_Date,$C153+10))=I$1,INDEX(Dad_s_Date,$C153+10),""),"")&amp;
IF($C153+11&lt;=$D153,IF(MONTH(INDEX(Dad_s_Date,$C153+11))=I$1,INDEX(Dad_s_Date,$C153+11),""),""),IF(MONTH($A153)=I$1,$A153,""))</f>
        <v/>
      </c>
      <c r="J153" s="16" t="str" cm="1">
        <f t="array" ref="J153">IF($E153="Yes",IF($C153&lt;=$D153,IF(MONTH(INDEX(Dad_s_Date,$C153))=J$1,INDEX(Dad_s_Date,$C153),""),"")&amp;
IF($C153+1&lt;=$D153,IF(MONTH(INDEX(Dad_s_Date,$C153+1))=J$1,INDEX(Dad_s_Date,$C153+1),""),"")&amp;
IF($C153+2&lt;=$D153,IF(MONTH(INDEX(Dad_s_Date,$C153+2))=J$1,INDEX(Dad_s_Date,$C153+2),""),"")&amp;
IF($C153+3&lt;=$D153,IF(MONTH(INDEX(Dad_s_Date,$C153+3))=J$1,INDEX(Dad_s_Date,$C153+3),""),"")&amp;
IF($C153+4&lt;=$D153,IF(MONTH(INDEX(Dad_s_Date,$C153+4))=J$1,INDEX(Dad_s_Date,$C153+4),""),"")&amp;
IF($C153+5&lt;=$D153,IF(MONTH(INDEX(Dad_s_Date,$C153+5))=J$1,INDEX(Dad_s_Date,$C153+5),""),"")&amp;
IF($C153+6&lt;=$D153,IF(MONTH(INDEX(Dad_s_Date,$C153+6))=J$1,INDEX(Dad_s_Date,$C153+6),""),"")&amp;
IF($C153+7&lt;=$D153,IF(MONTH(INDEX(Dad_s_Date,$C153+7))=J$1,INDEX(Dad_s_Date,$C153+7),""),"")&amp;
IF($C153+8&lt;=$D153,IF(MONTH(INDEX(Dad_s_Date,$C153+8))=J$1,INDEX(Dad_s_Date,$C153+8),""),"")&amp;
IF($C153+9&lt;=$D153,IF(MONTH(INDEX(Dad_s_Date,$C153+9))=J$1,INDEX(Dad_s_Date,$C153+9),""),"")&amp;
IF($C153+10&lt;=$D153,IF(MONTH(INDEX(Dad_s_Date,$C153+10))=J$1,INDEX(Dad_s_Date,$C153+10),""),"")&amp;
IF($C153+11&lt;=$D153,IF(MONTH(INDEX(Dad_s_Date,$C153+11))=J$1,INDEX(Dad_s_Date,$C153+11),""),""),IF(MONTH($A153)=J$1,$A153,""))</f>
        <v/>
      </c>
      <c r="K153" s="16" t="str" cm="1">
        <f t="array" ref="K153">IF($E153="Yes",IF($C153&lt;=$D153,IF(MONTH(INDEX(Dad_s_Date,$C153))=K$1,INDEX(Dad_s_Date,$C153),""),"")&amp;
IF($C153+1&lt;=$D153,IF(MONTH(INDEX(Dad_s_Date,$C153+1))=K$1,INDEX(Dad_s_Date,$C153+1),""),"")&amp;
IF($C153+2&lt;=$D153,IF(MONTH(INDEX(Dad_s_Date,$C153+2))=K$1,INDEX(Dad_s_Date,$C153+2),""),"")&amp;
IF($C153+3&lt;=$D153,IF(MONTH(INDEX(Dad_s_Date,$C153+3))=K$1,INDEX(Dad_s_Date,$C153+3),""),"")&amp;
IF($C153+4&lt;=$D153,IF(MONTH(INDEX(Dad_s_Date,$C153+4))=K$1,INDEX(Dad_s_Date,$C153+4),""),"")&amp;
IF($C153+5&lt;=$D153,IF(MONTH(INDEX(Dad_s_Date,$C153+5))=K$1,INDEX(Dad_s_Date,$C153+5),""),"")&amp;
IF($C153+6&lt;=$D153,IF(MONTH(INDEX(Dad_s_Date,$C153+6))=K$1,INDEX(Dad_s_Date,$C153+6),""),"")&amp;
IF($C153+7&lt;=$D153,IF(MONTH(INDEX(Dad_s_Date,$C153+7))=K$1,INDEX(Dad_s_Date,$C153+7),""),"")&amp;
IF($C153+8&lt;=$D153,IF(MONTH(INDEX(Dad_s_Date,$C153+8))=K$1,INDEX(Dad_s_Date,$C153+8),""),"")&amp;
IF($C153+9&lt;=$D153,IF(MONTH(INDEX(Dad_s_Date,$C153+9))=K$1,INDEX(Dad_s_Date,$C153+9),""),"")&amp;
IF($C153+10&lt;=$D153,IF(MONTH(INDEX(Dad_s_Date,$C153+10))=K$1,INDEX(Dad_s_Date,$C153+10),""),"")&amp;
IF($C153+11&lt;=$D153,IF(MONTH(INDEX(Dad_s_Date,$C153+11))=K$1,INDEX(Dad_s_Date,$C153+11),""),""),IF(MONTH($A153)=K$1,$A153,""))</f>
        <v/>
      </c>
      <c r="L153" s="16" t="str" cm="1">
        <f t="array" ref="L153">IF($E153="Yes",IF($C153&lt;=$D153,IF(MONTH(INDEX(Dad_s_Date,$C153))=L$1,INDEX(Dad_s_Date,$C153),""),"")&amp;
IF($C153+1&lt;=$D153,IF(MONTH(INDEX(Dad_s_Date,$C153+1))=L$1,INDEX(Dad_s_Date,$C153+1),""),"")&amp;
IF($C153+2&lt;=$D153,IF(MONTH(INDEX(Dad_s_Date,$C153+2))=L$1,INDEX(Dad_s_Date,$C153+2),""),"")&amp;
IF($C153+3&lt;=$D153,IF(MONTH(INDEX(Dad_s_Date,$C153+3))=L$1,INDEX(Dad_s_Date,$C153+3),""),"")&amp;
IF($C153+4&lt;=$D153,IF(MONTH(INDEX(Dad_s_Date,$C153+4))=L$1,INDEX(Dad_s_Date,$C153+4),""),"")&amp;
IF($C153+5&lt;=$D153,IF(MONTH(INDEX(Dad_s_Date,$C153+5))=L$1,INDEX(Dad_s_Date,$C153+5),""),"")&amp;
IF($C153+6&lt;=$D153,IF(MONTH(INDEX(Dad_s_Date,$C153+6))=L$1,INDEX(Dad_s_Date,$C153+6),""),"")&amp;
IF($C153+7&lt;=$D153,IF(MONTH(INDEX(Dad_s_Date,$C153+7))=L$1,INDEX(Dad_s_Date,$C153+7),""),"")&amp;
IF($C153+8&lt;=$D153,IF(MONTH(INDEX(Dad_s_Date,$C153+8))=L$1,INDEX(Dad_s_Date,$C153+8),""),"")&amp;
IF($C153+9&lt;=$D153,IF(MONTH(INDEX(Dad_s_Date,$C153+9))=L$1,INDEX(Dad_s_Date,$C153+9),""),"")&amp;
IF($C153+10&lt;=$D153,IF(MONTH(INDEX(Dad_s_Date,$C153+10))=L$1,INDEX(Dad_s_Date,$C153+10),""),"")&amp;
IF($C153+11&lt;=$D153,IF(MONTH(INDEX(Dad_s_Date,$C153+11))=L$1,INDEX(Dad_s_Date,$C153+11),""),""),IF(MONTH($A153)=L$1,$A153,""))</f>
        <v/>
      </c>
      <c r="M153" s="16" t="str" cm="1">
        <f t="array" ref="M153">IF($E153="Yes",IF($C153&lt;=$D153,IF(MONTH(INDEX(Dad_s_Date,$C153))=M$1,INDEX(Dad_s_Date,$C153),""),"")&amp;
IF($C153+1&lt;=$D153,IF(MONTH(INDEX(Dad_s_Date,$C153+1))=M$1,INDEX(Dad_s_Date,$C153+1),""),"")&amp;
IF($C153+2&lt;=$D153,IF(MONTH(INDEX(Dad_s_Date,$C153+2))=M$1,INDEX(Dad_s_Date,$C153+2),""),"")&amp;
IF($C153+3&lt;=$D153,IF(MONTH(INDEX(Dad_s_Date,$C153+3))=M$1,INDEX(Dad_s_Date,$C153+3),""),"")&amp;
IF($C153+4&lt;=$D153,IF(MONTH(INDEX(Dad_s_Date,$C153+4))=M$1,INDEX(Dad_s_Date,$C153+4),""),"")&amp;
IF($C153+5&lt;=$D153,IF(MONTH(INDEX(Dad_s_Date,$C153+5))=M$1,INDEX(Dad_s_Date,$C153+5),""),"")&amp;
IF($C153+6&lt;=$D153,IF(MONTH(INDEX(Dad_s_Date,$C153+6))=M$1,INDEX(Dad_s_Date,$C153+6),""),"")&amp;
IF($C153+7&lt;=$D153,IF(MONTH(INDEX(Dad_s_Date,$C153+7))=M$1,INDEX(Dad_s_Date,$C153+7),""),"")&amp;
IF($C153+8&lt;=$D153,IF(MONTH(INDEX(Dad_s_Date,$C153+8))=M$1,INDEX(Dad_s_Date,$C153+8),""),"")&amp;
IF($C153+9&lt;=$D153,IF(MONTH(INDEX(Dad_s_Date,$C153+9))=M$1,INDEX(Dad_s_Date,$C153+9),""),"")&amp;
IF($C153+10&lt;=$D153,IF(MONTH(INDEX(Dad_s_Date,$C153+10))=M$1,INDEX(Dad_s_Date,$C153+10),""),"")&amp;
IF($C153+11&lt;=$D153,IF(MONTH(INDEX(Dad_s_Date,$C153+11))=M$1,INDEX(Dad_s_Date,$C153+11),""),""),IF(MONTH($A153)=M$1,$A153,""))</f>
        <v/>
      </c>
      <c r="N153" s="16" t="str" cm="1">
        <f t="array" ref="N153">IF($E153="Yes",IF($C153&lt;=$D153,IF(MONTH(INDEX(Dad_s_Date,$C153))=N$1,INDEX(Dad_s_Date,$C153),""),"")&amp;
IF($C153+1&lt;=$D153,IF(MONTH(INDEX(Dad_s_Date,$C153+1))=N$1,INDEX(Dad_s_Date,$C153+1),""),"")&amp;
IF($C153+2&lt;=$D153,IF(MONTH(INDEX(Dad_s_Date,$C153+2))=N$1,INDEX(Dad_s_Date,$C153+2),""),"")&amp;
IF($C153+3&lt;=$D153,IF(MONTH(INDEX(Dad_s_Date,$C153+3))=N$1,INDEX(Dad_s_Date,$C153+3),""),"")&amp;
IF($C153+4&lt;=$D153,IF(MONTH(INDEX(Dad_s_Date,$C153+4))=N$1,INDEX(Dad_s_Date,$C153+4),""),"")&amp;
IF($C153+5&lt;=$D153,IF(MONTH(INDEX(Dad_s_Date,$C153+5))=N$1,INDEX(Dad_s_Date,$C153+5),""),"")&amp;
IF($C153+6&lt;=$D153,IF(MONTH(INDEX(Dad_s_Date,$C153+6))=N$1,INDEX(Dad_s_Date,$C153+6),""),"")&amp;
IF($C153+7&lt;=$D153,IF(MONTH(INDEX(Dad_s_Date,$C153+7))=N$1,INDEX(Dad_s_Date,$C153+7),""),"")&amp;
IF($C153+8&lt;=$D153,IF(MONTH(INDEX(Dad_s_Date,$C153+8))=N$1,INDEX(Dad_s_Date,$C153+8),""),"")&amp;
IF($C153+9&lt;=$D153,IF(MONTH(INDEX(Dad_s_Date,$C153+9))=N$1,INDEX(Dad_s_Date,$C153+9),""),"")&amp;
IF($C153+10&lt;=$D153,IF(MONTH(INDEX(Dad_s_Date,$C153+10))=N$1,INDEX(Dad_s_Date,$C153+10),""),"")&amp;
IF($C153+11&lt;=$D153,IF(MONTH(INDEX(Dad_s_Date,$C153+11))=N$1,INDEX(Dad_s_Date,$C153+11),""),""),IF(MONTH($A153)=N$1,$A153,""))</f>
        <v/>
      </c>
      <c r="O153" s="16" t="str" cm="1">
        <f t="array" ref="O153">IF($E153="Yes",IF($C153&lt;=$D153,IF(MONTH(INDEX(Dad_s_Date,$C153))=O$1,INDEX(Dad_s_Date,$C153),""),"")&amp;
IF($C153+1&lt;=$D153,IF(MONTH(INDEX(Dad_s_Date,$C153+1))=O$1,INDEX(Dad_s_Date,$C153+1),""),"")&amp;
IF($C153+2&lt;=$D153,IF(MONTH(INDEX(Dad_s_Date,$C153+2))=O$1,INDEX(Dad_s_Date,$C153+2),""),"")&amp;
IF($C153+3&lt;=$D153,IF(MONTH(INDEX(Dad_s_Date,$C153+3))=O$1,INDEX(Dad_s_Date,$C153+3),""),"")&amp;
IF($C153+4&lt;=$D153,IF(MONTH(INDEX(Dad_s_Date,$C153+4))=O$1,INDEX(Dad_s_Date,$C153+4),""),"")&amp;
IF($C153+5&lt;=$D153,IF(MONTH(INDEX(Dad_s_Date,$C153+5))=O$1,INDEX(Dad_s_Date,$C153+5),""),"")&amp;
IF($C153+6&lt;=$D153,IF(MONTH(INDEX(Dad_s_Date,$C153+6))=O$1,INDEX(Dad_s_Date,$C153+6),""),"")&amp;
IF($C153+7&lt;=$D153,IF(MONTH(INDEX(Dad_s_Date,$C153+7))=O$1,INDEX(Dad_s_Date,$C153+7),""),"")&amp;
IF($C153+8&lt;=$D153,IF(MONTH(INDEX(Dad_s_Date,$C153+8))=O$1,INDEX(Dad_s_Date,$C153+8),""),"")&amp;
IF($C153+9&lt;=$D153,IF(MONTH(INDEX(Dad_s_Date,$C153+9))=O$1,INDEX(Dad_s_Date,$C153+9),""),"")&amp;
IF($C153+10&lt;=$D153,IF(MONTH(INDEX(Dad_s_Date,$C153+10))=O$1,INDEX(Dad_s_Date,$C153+10),""),"")&amp;
IF($C153+11&lt;=$D153,IF(MONTH(INDEX(Dad_s_Date,$C153+11))=O$1,INDEX(Dad_s_Date,$C153+11),""),""),IF(MONTH($A153)=O$1,$A153,""))</f>
        <v/>
      </c>
      <c r="P153" s="16" cm="1">
        <f t="array" ref="P153">IF($E153="Yes",IF($C153&lt;=$D153,IF(MONTH(INDEX(Dad_s_Date,$C153))=P$1,INDEX(Dad_s_Date,$C153),""),"")&amp;
IF($C153+1&lt;=$D153,IF(MONTH(INDEX(Dad_s_Date,$C153+1))=P$1,INDEX(Dad_s_Date,$C153+1),""),"")&amp;
IF($C153+2&lt;=$D153,IF(MONTH(INDEX(Dad_s_Date,$C153+2))=P$1,INDEX(Dad_s_Date,$C153+2),""),"")&amp;
IF($C153+3&lt;=$D153,IF(MONTH(INDEX(Dad_s_Date,$C153+3))=P$1,INDEX(Dad_s_Date,$C153+3),""),"")&amp;
IF($C153+4&lt;=$D153,IF(MONTH(INDEX(Dad_s_Date,$C153+4))=P$1,INDEX(Dad_s_Date,$C153+4),""),"")&amp;
IF($C153+5&lt;=$D153,IF(MONTH(INDEX(Dad_s_Date,$C153+5))=P$1,INDEX(Dad_s_Date,$C153+5),""),"")&amp;
IF($C153+6&lt;=$D153,IF(MONTH(INDEX(Dad_s_Date,$C153+6))=P$1,INDEX(Dad_s_Date,$C153+6),""),"")&amp;
IF($C153+7&lt;=$D153,IF(MONTH(INDEX(Dad_s_Date,$C153+7))=P$1,INDEX(Dad_s_Date,$C153+7),""),"")&amp;
IF($C153+8&lt;=$D153,IF(MONTH(INDEX(Dad_s_Date,$C153+8))=P$1,INDEX(Dad_s_Date,$C153+8),""),"")&amp;
IF($C153+9&lt;=$D153,IF(MONTH(INDEX(Dad_s_Date,$C153+9))=P$1,INDEX(Dad_s_Date,$C153+9),""),"")&amp;
IF($C153+10&lt;=$D153,IF(MONTH(INDEX(Dad_s_Date,$C153+10))=P$1,INDEX(Dad_s_Date,$C153+10),""),"")&amp;
IF($C153+11&lt;=$D153,IF(MONTH(INDEX(Dad_s_Date,$C153+11))=P$1,INDEX(Dad_s_Date,$C153+11),""),""),IF(MONTH($A153)=P$1,$A153,""))</f>
        <v>58736</v>
      </c>
      <c r="Q153" s="16" t="str" cm="1">
        <f t="array" ref="Q153">IF($E153="Yes",IF($C153&lt;=$D153,IF(MONTH(INDEX(Dad_s_Date,$C153))=Q$1,INDEX(Dad_s_Date,$C153),""),"")&amp;
IF($C153+1&lt;=$D153,IF(MONTH(INDEX(Dad_s_Date,$C153+1))=Q$1,INDEX(Dad_s_Date,$C153+1),""),"")&amp;
IF($C153+2&lt;=$D153,IF(MONTH(INDEX(Dad_s_Date,$C153+2))=Q$1,INDEX(Dad_s_Date,$C153+2),""),"")&amp;
IF($C153+3&lt;=$D153,IF(MONTH(INDEX(Dad_s_Date,$C153+3))=Q$1,INDEX(Dad_s_Date,$C153+3),""),"")&amp;
IF($C153+4&lt;=$D153,IF(MONTH(INDEX(Dad_s_Date,$C153+4))=Q$1,INDEX(Dad_s_Date,$C153+4),""),"")&amp;
IF($C153+5&lt;=$D153,IF(MONTH(INDEX(Dad_s_Date,$C153+5))=Q$1,INDEX(Dad_s_Date,$C153+5),""),"")&amp;
IF($C153+6&lt;=$D153,IF(MONTH(INDEX(Dad_s_Date,$C153+6))=Q$1,INDEX(Dad_s_Date,$C153+6),""),"")&amp;
IF($C153+7&lt;=$D153,IF(MONTH(INDEX(Dad_s_Date,$C153+7))=Q$1,INDEX(Dad_s_Date,$C153+7),""),"")&amp;
IF($C153+8&lt;=$D153,IF(MONTH(INDEX(Dad_s_Date,$C153+8))=Q$1,INDEX(Dad_s_Date,$C153+8),""),"")&amp;
IF($C153+9&lt;=$D153,IF(MONTH(INDEX(Dad_s_Date,$C153+9))=Q$1,INDEX(Dad_s_Date,$C153+9),""),"")&amp;
IF($C153+10&lt;=$D153,IF(MONTH(INDEX(Dad_s_Date,$C153+10))=Q$1,INDEX(Dad_s_Date,$C153+10),""),"")&amp;
IF($C153+11&lt;=$D153,IF(MONTH(INDEX(Dad_s_Date,$C153+11))=Q$1,INDEX(Dad_s_Date,$C153+11),""),""),IF(MONTH($A153)=Q$1,$A153,""))</f>
        <v/>
      </c>
      <c r="R153" s="17" t="str" cm="1">
        <f t="array" ref="R153">IF($E153="Yes",IF($C153&lt;=$D153,IF(MONTH(INDEX(Dad_s_Date,$C153))=R$1,INDEX(Dad_s_Date,$C153),""),"")&amp;
IF($C153+1&lt;=$D153,IF(MONTH(INDEX(Dad_s_Date,$C153+1))=R$1,INDEX(Dad_s_Date,$C153+1),""),"")&amp;
IF($C153+2&lt;=$D153,IF(MONTH(INDEX(Dad_s_Date,$C153+2))=R$1,INDEX(Dad_s_Date,$C153+2),""),"")&amp;
IF($C153+3&lt;=$D153,IF(MONTH(INDEX(Dad_s_Date,$C153+3))=R$1,INDEX(Dad_s_Date,$C153+3),""),"")&amp;
IF($C153+4&lt;=$D153,IF(MONTH(INDEX(Dad_s_Date,$C153+4))=R$1,INDEX(Dad_s_Date,$C153+4),""),"")&amp;
IF($C153+5&lt;=$D153,IF(MONTH(INDEX(Dad_s_Date,$C153+5))=R$1,INDEX(Dad_s_Date,$C153+5),""),"")&amp;
IF($C153+6&lt;=$D153,IF(MONTH(INDEX(Dad_s_Date,$C153+6))=R$1,INDEX(Dad_s_Date,$C153+6),""),"")&amp;
IF($C153+7&lt;=$D153,IF(MONTH(INDEX(Dad_s_Date,$C153+7))=R$1,INDEX(Dad_s_Date,$C153+7),""),"")&amp;
IF($C153+8&lt;=$D153,IF(MONTH(INDEX(Dad_s_Date,$C153+8))=R$1,INDEX(Dad_s_Date,$C153+8),""),"")&amp;
IF($C153+9&lt;=$D153,IF(MONTH(INDEX(Dad_s_Date,$C153+9))=R$1,INDEX(Dad_s_Date,$C153+9),""),"")&amp;
IF($C153+10&lt;=$D153,IF(MONTH(INDEX(Dad_s_Date,$C153+10))=R$1,INDEX(Dad_s_Date,$C153+10),""),"")&amp;
IF($C153+11&lt;=$D153,IF(MONTH(INDEX(Dad_s_Date,$C153+11))=R$1,INDEX(Dad_s_Date,$C153+11),""),""),IF(MONTH($A153)=R$1,$A153,""))</f>
        <v/>
      </c>
    </row>
    <row r="154" spans="1:18" x14ac:dyDescent="0.35">
      <c r="E154" s="5" t="str">
        <f t="shared" si="2"/>
        <v/>
      </c>
      <c r="F154" s="6">
        <v>2061</v>
      </c>
      <c r="G154" s="21" t="s">
        <v>5</v>
      </c>
      <c r="H154" s="21" t="s">
        <v>6</v>
      </c>
      <c r="I154" s="21" t="s">
        <v>7</v>
      </c>
      <c r="J154" s="21" t="s">
        <v>8</v>
      </c>
      <c r="K154" s="21" t="s">
        <v>9</v>
      </c>
      <c r="L154" s="21" t="s">
        <v>10</v>
      </c>
      <c r="M154" s="21" t="s">
        <v>16</v>
      </c>
      <c r="N154" s="21" t="s">
        <v>11</v>
      </c>
      <c r="O154" s="21" t="s">
        <v>12</v>
      </c>
      <c r="P154" s="21" t="s">
        <v>13</v>
      </c>
      <c r="Q154" s="21" t="s">
        <v>14</v>
      </c>
      <c r="R154" s="21" t="s">
        <v>15</v>
      </c>
    </row>
    <row r="155" spans="1:18" x14ac:dyDescent="0.35">
      <c r="A155" s="4">
        <f>INDEX(My_Date,MATCH(F154,My_Year,0))</f>
        <v>59037</v>
      </c>
      <c r="B155" s="4">
        <f>INDEX(My_Date,MATCH(F154,My_Year,1))</f>
        <v>59037</v>
      </c>
      <c r="C155" s="5">
        <f>MATCH(A155,My_Date,0)</f>
        <v>42</v>
      </c>
      <c r="D155" s="5">
        <f>MATCH(B155,My_Date,0)</f>
        <v>42</v>
      </c>
      <c r="E155" s="5" t="str">
        <f t="shared" si="2"/>
        <v/>
      </c>
      <c r="F155" s="6" t="s">
        <v>0</v>
      </c>
      <c r="G155" s="22" t="str" cm="1">
        <f t="array" ref="G155">IF($E155="Yes",IF($C155&lt;=$D155,IF(MONTH(INDEX(My_Date,$C155))=G$1,INDEX(My_Date,$C155),""),"")&amp;
IF($C155+1&lt;=$D155,IF(MONTH(INDEX(My_Date,$C155+1))=G$1,INDEX(My_Date,$C155+1),""),"")&amp;
IF($C155+2&lt;=$D155,IF(MONTH(INDEX(My_Date,$C155+2))=G$1,INDEX(My_Date,$C155+2),""),"")&amp;
IF($C155+3&lt;=$D155,IF(MONTH(INDEX(My_Date,$C155+3))=G$1,INDEX(My_Date,$C155+3),""),"")&amp;
IF($C155+4&lt;=$D155,IF(MONTH(INDEX(My_Date,$C155+4))=G$1,INDEX(My_Date,$C155+4),""),"")&amp;
IF($C155+5&lt;=$D155,IF(MONTH(INDEX(My_Date,$C155+5))=G$1,INDEX(My_Date,$C155+5),""),"")&amp;
IF($C155+6&lt;=$D155,IF(MONTH(INDEX(My_Date,$C155+6))=G$1,INDEX(My_Date,$C155+6),""),"")&amp;
IF($C155+7&lt;=$D155,IF(MONTH(INDEX(My_Date,$C155+7))=G$1,INDEX(My_Date,$C155+7),""),"")&amp;
IF($C155+8&lt;=$D155,IF(MONTH(INDEX(My_Date,$C155+8))=G$1,INDEX(My_Date,$C155+8),""),"")&amp;
IF($C155+9&lt;=$D155,IF(MONTH(INDEX(My_Date,$C155+9))=G$1,INDEX(My_Date,$C155+9),""),"")&amp;
IF($C155+10&lt;=$D155,IF(MONTH(INDEX(My_Date,$C155+10))=G$1,INDEX(My_Date,$C155+10),""),"")&amp;
IF($C155+11&lt;=$D155,IF(MONTH(INDEX(My_Date,$C155+11))=G$1,INDEX(My_Date,$C155+11),""),""),IF(MONTH($A155)=G$1,$A155,""))</f>
        <v/>
      </c>
      <c r="H155" s="23" t="str" cm="1">
        <f t="array" ref="H155">IF($E155="Yes",IF($C155&lt;=$D155,IF(MONTH(INDEX(My_Date,$C155))=H$1,INDEX(My_Date,$C155),""),"")&amp;
IF($C155+1&lt;=$D155,IF(MONTH(INDEX(My_Date,$C155+1))=H$1,INDEX(My_Date,$C155+1),""),"")&amp;
IF($C155+2&lt;=$D155,IF(MONTH(INDEX(My_Date,$C155+2))=H$1,INDEX(My_Date,$C155+2),""),"")&amp;
IF($C155+3&lt;=$D155,IF(MONTH(INDEX(My_Date,$C155+3))=H$1,INDEX(My_Date,$C155+3),""),"")&amp;
IF($C155+4&lt;=$D155,IF(MONTH(INDEX(My_Date,$C155+4))=H$1,INDEX(My_Date,$C155+4),""),"")&amp;
IF($C155+5&lt;=$D155,IF(MONTH(INDEX(My_Date,$C155+5))=H$1,INDEX(My_Date,$C155+5),""),"")&amp;
IF($C155+6&lt;=$D155,IF(MONTH(INDEX(My_Date,$C155+6))=H$1,INDEX(My_Date,$C155+6),""),"")&amp;
IF($C155+7&lt;=$D155,IF(MONTH(INDEX(My_Date,$C155+7))=H$1,INDEX(My_Date,$C155+7),""),"")&amp;
IF($C155+8&lt;=$D155,IF(MONTH(INDEX(My_Date,$C155+8))=H$1,INDEX(My_Date,$C155+8),""),"")&amp;
IF($C155+9&lt;=$D155,IF(MONTH(INDEX(My_Date,$C155+9))=H$1,INDEX(My_Date,$C155+9),""),"")&amp;
IF($C155+10&lt;=$D155,IF(MONTH(INDEX(My_Date,$C155+10))=H$1,INDEX(My_Date,$C155+10),""),"")&amp;
IF($C155+11&lt;=$D155,IF(MONTH(INDEX(My_Date,$C155+11))=H$1,INDEX(My_Date,$C155+11),""),""),IF(MONTH($A155)=H$1,$A155,""))</f>
        <v/>
      </c>
      <c r="I155" s="23" t="str" cm="1">
        <f t="array" ref="I155">IF($E155="Yes",IF($C155&lt;=$D155,IF(MONTH(INDEX(My_Date,$C155))=I$1,INDEX(My_Date,$C155),""),"")&amp;
IF($C155+1&lt;=$D155,IF(MONTH(INDEX(My_Date,$C155+1))=I$1,INDEX(My_Date,$C155+1),""),"")&amp;
IF($C155+2&lt;=$D155,IF(MONTH(INDEX(My_Date,$C155+2))=I$1,INDEX(My_Date,$C155+2),""),"")&amp;
IF($C155+3&lt;=$D155,IF(MONTH(INDEX(My_Date,$C155+3))=I$1,INDEX(My_Date,$C155+3),""),"")&amp;
IF($C155+4&lt;=$D155,IF(MONTH(INDEX(My_Date,$C155+4))=I$1,INDEX(My_Date,$C155+4),""),"")&amp;
IF($C155+5&lt;=$D155,IF(MONTH(INDEX(My_Date,$C155+5))=I$1,INDEX(My_Date,$C155+5),""),"")&amp;
IF($C155+6&lt;=$D155,IF(MONTH(INDEX(My_Date,$C155+6))=I$1,INDEX(My_Date,$C155+6),""),"")&amp;
IF($C155+7&lt;=$D155,IF(MONTH(INDEX(My_Date,$C155+7))=I$1,INDEX(My_Date,$C155+7),""),"")&amp;
IF($C155+8&lt;=$D155,IF(MONTH(INDEX(My_Date,$C155+8))=I$1,INDEX(My_Date,$C155+8),""),"")&amp;
IF($C155+9&lt;=$D155,IF(MONTH(INDEX(My_Date,$C155+9))=I$1,INDEX(My_Date,$C155+9),""),"")&amp;
IF($C155+10&lt;=$D155,IF(MONTH(INDEX(My_Date,$C155+10))=I$1,INDEX(My_Date,$C155+10),""),"")&amp;
IF($C155+11&lt;=$D155,IF(MONTH(INDEX(My_Date,$C155+11))=I$1,INDEX(My_Date,$C155+11),""),""),IF(MONTH($A155)=I$1,$A155,""))</f>
        <v/>
      </c>
      <c r="J155" s="23" t="str" cm="1">
        <f t="array" ref="J155">IF($E155="Yes",IF($C155&lt;=$D155,IF(MONTH(INDEX(My_Date,$C155))=J$1,INDEX(My_Date,$C155),""),"")&amp;
IF($C155+1&lt;=$D155,IF(MONTH(INDEX(My_Date,$C155+1))=J$1,INDEX(My_Date,$C155+1),""),"")&amp;
IF($C155+2&lt;=$D155,IF(MONTH(INDEX(My_Date,$C155+2))=J$1,INDEX(My_Date,$C155+2),""),"")&amp;
IF($C155+3&lt;=$D155,IF(MONTH(INDEX(My_Date,$C155+3))=J$1,INDEX(My_Date,$C155+3),""),"")&amp;
IF($C155+4&lt;=$D155,IF(MONTH(INDEX(My_Date,$C155+4))=J$1,INDEX(My_Date,$C155+4),""),"")&amp;
IF($C155+5&lt;=$D155,IF(MONTH(INDEX(My_Date,$C155+5))=J$1,INDEX(My_Date,$C155+5),""),"")&amp;
IF($C155+6&lt;=$D155,IF(MONTH(INDEX(My_Date,$C155+6))=J$1,INDEX(My_Date,$C155+6),""),"")&amp;
IF($C155+7&lt;=$D155,IF(MONTH(INDEX(My_Date,$C155+7))=J$1,INDEX(My_Date,$C155+7),""),"")&amp;
IF($C155+8&lt;=$D155,IF(MONTH(INDEX(My_Date,$C155+8))=J$1,INDEX(My_Date,$C155+8),""),"")&amp;
IF($C155+9&lt;=$D155,IF(MONTH(INDEX(My_Date,$C155+9))=J$1,INDEX(My_Date,$C155+9),""),"")&amp;
IF($C155+10&lt;=$D155,IF(MONTH(INDEX(My_Date,$C155+10))=J$1,INDEX(My_Date,$C155+10),""),"")&amp;
IF($C155+11&lt;=$D155,IF(MONTH(INDEX(My_Date,$C155+11))=J$1,INDEX(My_Date,$C155+11),""),""),IF(MONTH($A155)=J$1,$A155,""))</f>
        <v/>
      </c>
      <c r="K155" s="23" t="str" cm="1">
        <f t="array" ref="K155">IF($E155="Yes",IF($C155&lt;=$D155,IF(MONTH(INDEX(My_Date,$C155))=K$1,INDEX(My_Date,$C155),""),"")&amp;
IF($C155+1&lt;=$D155,IF(MONTH(INDEX(My_Date,$C155+1))=K$1,INDEX(My_Date,$C155+1),""),"")&amp;
IF($C155+2&lt;=$D155,IF(MONTH(INDEX(My_Date,$C155+2))=K$1,INDEX(My_Date,$C155+2),""),"")&amp;
IF($C155+3&lt;=$D155,IF(MONTH(INDEX(My_Date,$C155+3))=K$1,INDEX(My_Date,$C155+3),""),"")&amp;
IF($C155+4&lt;=$D155,IF(MONTH(INDEX(My_Date,$C155+4))=K$1,INDEX(My_Date,$C155+4),""),"")&amp;
IF($C155+5&lt;=$D155,IF(MONTH(INDEX(My_Date,$C155+5))=K$1,INDEX(My_Date,$C155+5),""),"")&amp;
IF($C155+6&lt;=$D155,IF(MONTH(INDEX(My_Date,$C155+6))=K$1,INDEX(My_Date,$C155+6),""),"")&amp;
IF($C155+7&lt;=$D155,IF(MONTH(INDEX(My_Date,$C155+7))=K$1,INDEX(My_Date,$C155+7),""),"")&amp;
IF($C155+8&lt;=$D155,IF(MONTH(INDEX(My_Date,$C155+8))=K$1,INDEX(My_Date,$C155+8),""),"")&amp;
IF($C155+9&lt;=$D155,IF(MONTH(INDEX(My_Date,$C155+9))=K$1,INDEX(My_Date,$C155+9),""),"")&amp;
IF($C155+10&lt;=$D155,IF(MONTH(INDEX(My_Date,$C155+10))=K$1,INDEX(My_Date,$C155+10),""),"")&amp;
IF($C155+11&lt;=$D155,IF(MONTH(INDEX(My_Date,$C155+11))=K$1,INDEX(My_Date,$C155+11),""),""),IF(MONTH($A155)=K$1,$A155,""))</f>
        <v/>
      </c>
      <c r="L155" s="23" t="str" cm="1">
        <f t="array" ref="L155">IF($E155="Yes",IF($C155&lt;=$D155,IF(MONTH(INDEX(My_Date,$C155))=L$1,INDEX(My_Date,$C155),""),"")&amp;
IF($C155+1&lt;=$D155,IF(MONTH(INDEX(My_Date,$C155+1))=L$1,INDEX(My_Date,$C155+1),""),"")&amp;
IF($C155+2&lt;=$D155,IF(MONTH(INDEX(My_Date,$C155+2))=L$1,INDEX(My_Date,$C155+2),""),"")&amp;
IF($C155+3&lt;=$D155,IF(MONTH(INDEX(My_Date,$C155+3))=L$1,INDEX(My_Date,$C155+3),""),"")&amp;
IF($C155+4&lt;=$D155,IF(MONTH(INDEX(My_Date,$C155+4))=L$1,INDEX(My_Date,$C155+4),""),"")&amp;
IF($C155+5&lt;=$D155,IF(MONTH(INDEX(My_Date,$C155+5))=L$1,INDEX(My_Date,$C155+5),""),"")&amp;
IF($C155+6&lt;=$D155,IF(MONTH(INDEX(My_Date,$C155+6))=L$1,INDEX(My_Date,$C155+6),""),"")&amp;
IF($C155+7&lt;=$D155,IF(MONTH(INDEX(My_Date,$C155+7))=L$1,INDEX(My_Date,$C155+7),""),"")&amp;
IF($C155+8&lt;=$D155,IF(MONTH(INDEX(My_Date,$C155+8))=L$1,INDEX(My_Date,$C155+8),""),"")&amp;
IF($C155+9&lt;=$D155,IF(MONTH(INDEX(My_Date,$C155+9))=L$1,INDEX(My_Date,$C155+9),""),"")&amp;
IF($C155+10&lt;=$D155,IF(MONTH(INDEX(My_Date,$C155+10))=L$1,INDEX(My_Date,$C155+10),""),"")&amp;
IF($C155+11&lt;=$D155,IF(MONTH(INDEX(My_Date,$C155+11))=L$1,INDEX(My_Date,$C155+11),""),""),IF(MONTH($A155)=L$1,$A155,""))</f>
        <v/>
      </c>
      <c r="M155" s="23" t="str" cm="1">
        <f t="array" ref="M155">IF($E155="Yes",IF($C155&lt;=$D155,IF(MONTH(INDEX(My_Date,$C155))=M$1,INDEX(My_Date,$C155),""),"")&amp;
IF($C155+1&lt;=$D155,IF(MONTH(INDEX(My_Date,$C155+1))=M$1,INDEX(My_Date,$C155+1),""),"")&amp;
IF($C155+2&lt;=$D155,IF(MONTH(INDEX(My_Date,$C155+2))=M$1,INDEX(My_Date,$C155+2),""),"")&amp;
IF($C155+3&lt;=$D155,IF(MONTH(INDEX(My_Date,$C155+3))=M$1,INDEX(My_Date,$C155+3),""),"")&amp;
IF($C155+4&lt;=$D155,IF(MONTH(INDEX(My_Date,$C155+4))=M$1,INDEX(My_Date,$C155+4),""),"")&amp;
IF($C155+5&lt;=$D155,IF(MONTH(INDEX(My_Date,$C155+5))=M$1,INDEX(My_Date,$C155+5),""),"")&amp;
IF($C155+6&lt;=$D155,IF(MONTH(INDEX(My_Date,$C155+6))=M$1,INDEX(My_Date,$C155+6),""),"")&amp;
IF($C155+7&lt;=$D155,IF(MONTH(INDEX(My_Date,$C155+7))=M$1,INDEX(My_Date,$C155+7),""),"")&amp;
IF($C155+8&lt;=$D155,IF(MONTH(INDEX(My_Date,$C155+8))=M$1,INDEX(My_Date,$C155+8),""),"")&amp;
IF($C155+9&lt;=$D155,IF(MONTH(INDEX(My_Date,$C155+9))=M$1,INDEX(My_Date,$C155+9),""),"")&amp;
IF($C155+10&lt;=$D155,IF(MONTH(INDEX(My_Date,$C155+10))=M$1,INDEX(My_Date,$C155+10),""),"")&amp;
IF($C155+11&lt;=$D155,IF(MONTH(INDEX(My_Date,$C155+11))=M$1,INDEX(My_Date,$C155+11),""),""),IF(MONTH($A155)=M$1,$A155,""))</f>
        <v/>
      </c>
      <c r="N155" s="23" cm="1">
        <f t="array" ref="N155">IF($E155="Yes",IF($C155&lt;=$D155,IF(MONTH(INDEX(My_Date,$C155))=N$1,INDEX(My_Date,$C155),""),"")&amp;
IF($C155+1&lt;=$D155,IF(MONTH(INDEX(My_Date,$C155+1))=N$1,INDEX(My_Date,$C155+1),""),"")&amp;
IF($C155+2&lt;=$D155,IF(MONTH(INDEX(My_Date,$C155+2))=N$1,INDEX(My_Date,$C155+2),""),"")&amp;
IF($C155+3&lt;=$D155,IF(MONTH(INDEX(My_Date,$C155+3))=N$1,INDEX(My_Date,$C155+3),""),"")&amp;
IF($C155+4&lt;=$D155,IF(MONTH(INDEX(My_Date,$C155+4))=N$1,INDEX(My_Date,$C155+4),""),"")&amp;
IF($C155+5&lt;=$D155,IF(MONTH(INDEX(My_Date,$C155+5))=N$1,INDEX(My_Date,$C155+5),""),"")&amp;
IF($C155+6&lt;=$D155,IF(MONTH(INDEX(My_Date,$C155+6))=N$1,INDEX(My_Date,$C155+6),""),"")&amp;
IF($C155+7&lt;=$D155,IF(MONTH(INDEX(My_Date,$C155+7))=N$1,INDEX(My_Date,$C155+7),""),"")&amp;
IF($C155+8&lt;=$D155,IF(MONTH(INDEX(My_Date,$C155+8))=N$1,INDEX(My_Date,$C155+8),""),"")&amp;
IF($C155+9&lt;=$D155,IF(MONTH(INDEX(My_Date,$C155+9))=N$1,INDEX(My_Date,$C155+9),""),"")&amp;
IF($C155+10&lt;=$D155,IF(MONTH(INDEX(My_Date,$C155+10))=N$1,INDEX(My_Date,$C155+10),""),"")&amp;
IF($C155+11&lt;=$D155,IF(MONTH(INDEX(My_Date,$C155+11))=N$1,INDEX(My_Date,$C155+11),""),""),IF(MONTH($A155)=N$1,$A155,""))</f>
        <v>59037</v>
      </c>
      <c r="O155" s="23" t="str" cm="1">
        <f t="array" ref="O155">IF($E155="Yes",IF($C155&lt;=$D155,IF(MONTH(INDEX(My_Date,$C155))=O$1,INDEX(My_Date,$C155),""),"")&amp;
IF($C155+1&lt;=$D155,IF(MONTH(INDEX(My_Date,$C155+1))=O$1,INDEX(My_Date,$C155+1),""),"")&amp;
IF($C155+2&lt;=$D155,IF(MONTH(INDEX(My_Date,$C155+2))=O$1,INDEX(My_Date,$C155+2),""),"")&amp;
IF($C155+3&lt;=$D155,IF(MONTH(INDEX(My_Date,$C155+3))=O$1,INDEX(My_Date,$C155+3),""),"")&amp;
IF($C155+4&lt;=$D155,IF(MONTH(INDEX(My_Date,$C155+4))=O$1,INDEX(My_Date,$C155+4),""),"")&amp;
IF($C155+5&lt;=$D155,IF(MONTH(INDEX(My_Date,$C155+5))=O$1,INDEX(My_Date,$C155+5),""),"")&amp;
IF($C155+6&lt;=$D155,IF(MONTH(INDEX(My_Date,$C155+6))=O$1,INDEX(My_Date,$C155+6),""),"")&amp;
IF($C155+7&lt;=$D155,IF(MONTH(INDEX(My_Date,$C155+7))=O$1,INDEX(My_Date,$C155+7),""),"")&amp;
IF($C155+8&lt;=$D155,IF(MONTH(INDEX(My_Date,$C155+8))=O$1,INDEX(My_Date,$C155+8),""),"")&amp;
IF($C155+9&lt;=$D155,IF(MONTH(INDEX(My_Date,$C155+9))=O$1,INDEX(My_Date,$C155+9),""),"")&amp;
IF($C155+10&lt;=$D155,IF(MONTH(INDEX(My_Date,$C155+10))=O$1,INDEX(My_Date,$C155+10),""),"")&amp;
IF($C155+11&lt;=$D155,IF(MONTH(INDEX(My_Date,$C155+11))=O$1,INDEX(My_Date,$C155+11),""),""),IF(MONTH($A155)=O$1,$A155,""))</f>
        <v/>
      </c>
      <c r="P155" s="23" t="str" cm="1">
        <f t="array" ref="P155">IF($E155="Yes",IF($C155&lt;=$D155,IF(MONTH(INDEX(My_Date,$C155))=P$1,INDEX(My_Date,$C155),""),"")&amp;
IF($C155+1&lt;=$D155,IF(MONTH(INDEX(My_Date,$C155+1))=P$1,INDEX(My_Date,$C155+1),""),"")&amp;
IF($C155+2&lt;=$D155,IF(MONTH(INDEX(My_Date,$C155+2))=P$1,INDEX(My_Date,$C155+2),""),"")&amp;
IF($C155+3&lt;=$D155,IF(MONTH(INDEX(My_Date,$C155+3))=P$1,INDEX(My_Date,$C155+3),""),"")&amp;
IF($C155+4&lt;=$D155,IF(MONTH(INDEX(My_Date,$C155+4))=P$1,INDEX(My_Date,$C155+4),""),"")&amp;
IF($C155+5&lt;=$D155,IF(MONTH(INDEX(My_Date,$C155+5))=P$1,INDEX(My_Date,$C155+5),""),"")&amp;
IF($C155+6&lt;=$D155,IF(MONTH(INDEX(My_Date,$C155+6))=P$1,INDEX(My_Date,$C155+6),""),"")&amp;
IF($C155+7&lt;=$D155,IF(MONTH(INDEX(My_Date,$C155+7))=P$1,INDEX(My_Date,$C155+7),""),"")&amp;
IF($C155+8&lt;=$D155,IF(MONTH(INDEX(My_Date,$C155+8))=P$1,INDEX(My_Date,$C155+8),""),"")&amp;
IF($C155+9&lt;=$D155,IF(MONTH(INDEX(My_Date,$C155+9))=P$1,INDEX(My_Date,$C155+9),""),"")&amp;
IF($C155+10&lt;=$D155,IF(MONTH(INDEX(My_Date,$C155+10))=P$1,INDEX(My_Date,$C155+10),""),"")&amp;
IF($C155+11&lt;=$D155,IF(MONTH(INDEX(My_Date,$C155+11))=P$1,INDEX(My_Date,$C155+11),""),""),IF(MONTH($A155)=P$1,$A155,""))</f>
        <v/>
      </c>
      <c r="Q155" s="23" t="str" cm="1">
        <f t="array" ref="Q155">IF($E155="Yes",IF($C155&lt;=$D155,IF(MONTH(INDEX(My_Date,$C155))=Q$1,INDEX(My_Date,$C155),""),"")&amp;
IF($C155+1&lt;=$D155,IF(MONTH(INDEX(My_Date,$C155+1))=Q$1,INDEX(My_Date,$C155+1),""),"")&amp;
IF($C155+2&lt;=$D155,IF(MONTH(INDEX(My_Date,$C155+2))=Q$1,INDEX(My_Date,$C155+2),""),"")&amp;
IF($C155+3&lt;=$D155,IF(MONTH(INDEX(My_Date,$C155+3))=Q$1,INDEX(My_Date,$C155+3),""),"")&amp;
IF($C155+4&lt;=$D155,IF(MONTH(INDEX(My_Date,$C155+4))=Q$1,INDEX(My_Date,$C155+4),""),"")&amp;
IF($C155+5&lt;=$D155,IF(MONTH(INDEX(My_Date,$C155+5))=Q$1,INDEX(My_Date,$C155+5),""),"")&amp;
IF($C155+6&lt;=$D155,IF(MONTH(INDEX(My_Date,$C155+6))=Q$1,INDEX(My_Date,$C155+6),""),"")&amp;
IF($C155+7&lt;=$D155,IF(MONTH(INDEX(My_Date,$C155+7))=Q$1,INDEX(My_Date,$C155+7),""),"")&amp;
IF($C155+8&lt;=$D155,IF(MONTH(INDEX(My_Date,$C155+8))=Q$1,INDEX(My_Date,$C155+8),""),"")&amp;
IF($C155+9&lt;=$D155,IF(MONTH(INDEX(My_Date,$C155+9))=Q$1,INDEX(My_Date,$C155+9),""),"")&amp;
IF($C155+10&lt;=$D155,IF(MONTH(INDEX(My_Date,$C155+10))=Q$1,INDEX(My_Date,$C155+10),""),"")&amp;
IF($C155+11&lt;=$D155,IF(MONTH(INDEX(My_Date,$C155+11))=Q$1,INDEX(My_Date,$C155+11),""),""),IF(MONTH($A155)=Q$1,$A155,""))</f>
        <v/>
      </c>
      <c r="R155" s="24" t="str" cm="1">
        <f t="array" ref="R155">IF($E155="Yes",IF($C155&lt;=$D155,IF(MONTH(INDEX(My_Date,$C155))=R$1,INDEX(My_Date,$C155),""),"")&amp;
IF($C155+1&lt;=$D155,IF(MONTH(INDEX(My_Date,$C155+1))=R$1,INDEX(My_Date,$C155+1),""),"")&amp;
IF($C155+2&lt;=$D155,IF(MONTH(INDEX(My_Date,$C155+2))=R$1,INDEX(My_Date,$C155+2),""),"")&amp;
IF($C155+3&lt;=$D155,IF(MONTH(INDEX(My_Date,$C155+3))=R$1,INDEX(My_Date,$C155+3),""),"")&amp;
IF($C155+4&lt;=$D155,IF(MONTH(INDEX(My_Date,$C155+4))=R$1,INDEX(My_Date,$C155+4),""),"")&amp;
IF($C155+5&lt;=$D155,IF(MONTH(INDEX(My_Date,$C155+5))=R$1,INDEX(My_Date,$C155+5),""),"")&amp;
IF($C155+6&lt;=$D155,IF(MONTH(INDEX(My_Date,$C155+6))=R$1,INDEX(My_Date,$C155+6),""),"")&amp;
IF($C155+7&lt;=$D155,IF(MONTH(INDEX(My_Date,$C155+7))=R$1,INDEX(My_Date,$C155+7),""),"")&amp;
IF($C155+8&lt;=$D155,IF(MONTH(INDEX(My_Date,$C155+8))=R$1,INDEX(My_Date,$C155+8),""),"")&amp;
IF($C155+9&lt;=$D155,IF(MONTH(INDEX(My_Date,$C155+9))=R$1,INDEX(My_Date,$C155+9),""),"")&amp;
IF($C155+10&lt;=$D155,IF(MONTH(INDEX(My_Date,$C155+10))=R$1,INDEX(My_Date,$C155+10),""),"")&amp;
IF($C155+11&lt;=$D155,IF(MONTH(INDEX(My_Date,$C155+11))=R$1,INDEX(My_Date,$C155+11),""),""),IF(MONTH($A155)=R$1,$A155,""))</f>
        <v/>
      </c>
    </row>
    <row r="156" spans="1:18" x14ac:dyDescent="0.35">
      <c r="A156" s="4">
        <f>INDEX(Mom_s_Date,MATCH(F154,Mom_Year,0))</f>
        <v>59007</v>
      </c>
      <c r="B156" s="4">
        <f>INDEX(Mom_s_Date,MATCH(F154,Mom_Year,1))</f>
        <v>59007</v>
      </c>
      <c r="C156" s="5">
        <f>MATCH(A156,Mom_s_Date,0)</f>
        <v>42</v>
      </c>
      <c r="D156" s="5">
        <f>MATCH(B156,Mom_s_Date,0)</f>
        <v>42</v>
      </c>
      <c r="E156" s="5" t="str">
        <f t="shared" si="2"/>
        <v/>
      </c>
      <c r="F156" s="6" t="s">
        <v>1</v>
      </c>
      <c r="G156" s="18" t="str" cm="1">
        <f t="array" ref="G156">IF($E156="Yes",IF($C156&lt;=$D156,IF(MONTH(INDEX(Mom_s_Date,$C156))=G$1,INDEX(Mom_s_Date,$C156),""),"")&amp;
IF($C156+1&lt;=$D156,IF(MONTH(INDEX(Mom_s_Date,$C156+1))=G$1,INDEX(Mom_s_Date,$C156+1),""),"")&amp;
IF($C156+2&lt;=$D156,IF(MONTH(INDEX(Mom_s_Date,$C156+2))=G$1,INDEX(Mom_s_Date,$C156+2),""),"")&amp;
IF($C156+3&lt;=$D156,IF(MONTH(INDEX(Mom_s_Date,$C156+3))=G$1,INDEX(Mom_s_Date,$C156+3),""),"")&amp;
IF($C156+4&lt;=$D156,IF(MONTH(INDEX(Mom_s_Date,$C156+4))=G$1,INDEX(Mom_s_Date,$C156+4),""),"")&amp;
IF($C156+5&lt;=$D156,IF(MONTH(INDEX(Mom_s_Date,$C156+5))=G$1,INDEX(Mom_s_Date,$C156+5),""),"")&amp;
IF($C156+6&lt;=$D156,IF(MONTH(INDEX(Mom_s_Date,$C156+6))=G$1,INDEX(Mom_s_Date,$C156+6),""),"")&amp;
IF($C156+7&lt;=$D156,IF(MONTH(INDEX(Mom_s_Date,$C156+7))=G$1,INDEX(Mom_s_Date,$C156+7),""),"")&amp;
IF($C156+8&lt;=$D156,IF(MONTH(INDEX(Mom_s_Date,$C156+8))=G$1,INDEX(Mom_s_Date,$C156+8),""),"")&amp;
IF($C156+9&lt;=$D156,IF(MONTH(INDEX(Mom_s_Date,$C156+9))=G$1,INDEX(Mom_s_Date,$C156+9),""),"")&amp;
IF($C156+10&lt;=$D156,IF(MONTH(INDEX(Mom_s_Date,$C156+10))=G$1,INDEX(Mom_s_Date,$C156+10),""),"")&amp;
IF($C156+11&lt;=$D156,IF(MONTH(INDEX(Mom_s_Date,$C156+11))=G$1,INDEX(Mom_s_Date,$C156+11),""),""),IF(MONTH($A156)=G$1,$A156,""))</f>
        <v/>
      </c>
      <c r="H156" s="14" t="str" cm="1">
        <f t="array" ref="H156">IF($E156="Yes",IF($C156&lt;=$D156,IF(MONTH(INDEX(Mom_s_Date,$C156))=H$1,INDEX(Mom_s_Date,$C156),""),"")&amp;
IF($C156+1&lt;=$D156,IF(MONTH(INDEX(Mom_s_Date,$C156+1))=H$1,INDEX(Mom_s_Date,$C156+1),""),"")&amp;
IF($C156+2&lt;=$D156,IF(MONTH(INDEX(Mom_s_Date,$C156+2))=H$1,INDEX(Mom_s_Date,$C156+2),""),"")&amp;
IF($C156+3&lt;=$D156,IF(MONTH(INDEX(Mom_s_Date,$C156+3))=H$1,INDEX(Mom_s_Date,$C156+3),""),"")&amp;
IF($C156+4&lt;=$D156,IF(MONTH(INDEX(Mom_s_Date,$C156+4))=H$1,INDEX(Mom_s_Date,$C156+4),""),"")&amp;
IF($C156+5&lt;=$D156,IF(MONTH(INDEX(Mom_s_Date,$C156+5))=H$1,INDEX(Mom_s_Date,$C156+5),""),"")&amp;
IF($C156+6&lt;=$D156,IF(MONTH(INDEX(Mom_s_Date,$C156+6))=H$1,INDEX(Mom_s_Date,$C156+6),""),"")&amp;
IF($C156+7&lt;=$D156,IF(MONTH(INDEX(Mom_s_Date,$C156+7))=H$1,INDEX(Mom_s_Date,$C156+7),""),"")&amp;
IF($C156+8&lt;=$D156,IF(MONTH(INDEX(Mom_s_Date,$C156+8))=H$1,INDEX(Mom_s_Date,$C156+8),""),"")&amp;
IF($C156+9&lt;=$D156,IF(MONTH(INDEX(Mom_s_Date,$C156+9))=H$1,INDEX(Mom_s_Date,$C156+9),""),"")&amp;
IF($C156+10&lt;=$D156,IF(MONTH(INDEX(Mom_s_Date,$C156+10))=H$1,INDEX(Mom_s_Date,$C156+10),""),"")&amp;
IF($C156+11&lt;=$D156,IF(MONTH(INDEX(Mom_s_Date,$C156+11))=H$1,INDEX(Mom_s_Date,$C156+11),""),""),IF(MONTH($A156)=H$1,$A156,""))</f>
        <v/>
      </c>
      <c r="I156" s="14" t="str" cm="1">
        <f t="array" ref="I156">IF($E156="Yes",IF($C156&lt;=$D156,IF(MONTH(INDEX(Mom_s_Date,$C156))=I$1,INDEX(Mom_s_Date,$C156),""),"")&amp;
IF($C156+1&lt;=$D156,IF(MONTH(INDEX(Mom_s_Date,$C156+1))=I$1,INDEX(Mom_s_Date,$C156+1),""),"")&amp;
IF($C156+2&lt;=$D156,IF(MONTH(INDEX(Mom_s_Date,$C156+2))=I$1,INDEX(Mom_s_Date,$C156+2),""),"")&amp;
IF($C156+3&lt;=$D156,IF(MONTH(INDEX(Mom_s_Date,$C156+3))=I$1,INDEX(Mom_s_Date,$C156+3),""),"")&amp;
IF($C156+4&lt;=$D156,IF(MONTH(INDEX(Mom_s_Date,$C156+4))=I$1,INDEX(Mom_s_Date,$C156+4),""),"")&amp;
IF($C156+5&lt;=$D156,IF(MONTH(INDEX(Mom_s_Date,$C156+5))=I$1,INDEX(Mom_s_Date,$C156+5),""),"")&amp;
IF($C156+6&lt;=$D156,IF(MONTH(INDEX(Mom_s_Date,$C156+6))=I$1,INDEX(Mom_s_Date,$C156+6),""),"")&amp;
IF($C156+7&lt;=$D156,IF(MONTH(INDEX(Mom_s_Date,$C156+7))=I$1,INDEX(Mom_s_Date,$C156+7),""),"")&amp;
IF($C156+8&lt;=$D156,IF(MONTH(INDEX(Mom_s_Date,$C156+8))=I$1,INDEX(Mom_s_Date,$C156+8),""),"")&amp;
IF($C156+9&lt;=$D156,IF(MONTH(INDEX(Mom_s_Date,$C156+9))=I$1,INDEX(Mom_s_Date,$C156+9),""),"")&amp;
IF($C156+10&lt;=$D156,IF(MONTH(INDEX(Mom_s_Date,$C156+10))=I$1,INDEX(Mom_s_Date,$C156+10),""),"")&amp;
IF($C156+11&lt;=$D156,IF(MONTH(INDEX(Mom_s_Date,$C156+11))=I$1,INDEX(Mom_s_Date,$C156+11),""),""),IF(MONTH($A156)=I$1,$A156,""))</f>
        <v/>
      </c>
      <c r="J156" s="14" t="str" cm="1">
        <f t="array" ref="J156">IF($E156="Yes",IF($C156&lt;=$D156,IF(MONTH(INDEX(Mom_s_Date,$C156))=J$1,INDEX(Mom_s_Date,$C156),""),"")&amp;
IF($C156+1&lt;=$D156,IF(MONTH(INDEX(Mom_s_Date,$C156+1))=J$1,INDEX(Mom_s_Date,$C156+1),""),"")&amp;
IF($C156+2&lt;=$D156,IF(MONTH(INDEX(Mom_s_Date,$C156+2))=J$1,INDEX(Mom_s_Date,$C156+2),""),"")&amp;
IF($C156+3&lt;=$D156,IF(MONTH(INDEX(Mom_s_Date,$C156+3))=J$1,INDEX(Mom_s_Date,$C156+3),""),"")&amp;
IF($C156+4&lt;=$D156,IF(MONTH(INDEX(Mom_s_Date,$C156+4))=J$1,INDEX(Mom_s_Date,$C156+4),""),"")&amp;
IF($C156+5&lt;=$D156,IF(MONTH(INDEX(Mom_s_Date,$C156+5))=J$1,INDEX(Mom_s_Date,$C156+5),""),"")&amp;
IF($C156+6&lt;=$D156,IF(MONTH(INDEX(Mom_s_Date,$C156+6))=J$1,INDEX(Mom_s_Date,$C156+6),""),"")&amp;
IF($C156+7&lt;=$D156,IF(MONTH(INDEX(Mom_s_Date,$C156+7))=J$1,INDEX(Mom_s_Date,$C156+7),""),"")&amp;
IF($C156+8&lt;=$D156,IF(MONTH(INDEX(Mom_s_Date,$C156+8))=J$1,INDEX(Mom_s_Date,$C156+8),""),"")&amp;
IF($C156+9&lt;=$D156,IF(MONTH(INDEX(Mom_s_Date,$C156+9))=J$1,INDEX(Mom_s_Date,$C156+9),""),"")&amp;
IF($C156+10&lt;=$D156,IF(MONTH(INDEX(Mom_s_Date,$C156+10))=J$1,INDEX(Mom_s_Date,$C156+10),""),"")&amp;
IF($C156+11&lt;=$D156,IF(MONTH(INDEX(Mom_s_Date,$C156+11))=J$1,INDEX(Mom_s_Date,$C156+11),""),""),IF(MONTH($A156)=J$1,$A156,""))</f>
        <v/>
      </c>
      <c r="K156" s="14" t="str" cm="1">
        <f t="array" ref="K156">IF($E156="Yes",IF($C156&lt;=$D156,IF(MONTH(INDEX(Mom_s_Date,$C156))=K$1,INDEX(Mom_s_Date,$C156),""),"")&amp;
IF($C156+1&lt;=$D156,IF(MONTH(INDEX(Mom_s_Date,$C156+1))=K$1,INDEX(Mom_s_Date,$C156+1),""),"")&amp;
IF($C156+2&lt;=$D156,IF(MONTH(INDEX(Mom_s_Date,$C156+2))=K$1,INDEX(Mom_s_Date,$C156+2),""),"")&amp;
IF($C156+3&lt;=$D156,IF(MONTH(INDEX(Mom_s_Date,$C156+3))=K$1,INDEX(Mom_s_Date,$C156+3),""),"")&amp;
IF($C156+4&lt;=$D156,IF(MONTH(INDEX(Mom_s_Date,$C156+4))=K$1,INDEX(Mom_s_Date,$C156+4),""),"")&amp;
IF($C156+5&lt;=$D156,IF(MONTH(INDEX(Mom_s_Date,$C156+5))=K$1,INDEX(Mom_s_Date,$C156+5),""),"")&amp;
IF($C156+6&lt;=$D156,IF(MONTH(INDEX(Mom_s_Date,$C156+6))=K$1,INDEX(Mom_s_Date,$C156+6),""),"")&amp;
IF($C156+7&lt;=$D156,IF(MONTH(INDEX(Mom_s_Date,$C156+7))=K$1,INDEX(Mom_s_Date,$C156+7),""),"")&amp;
IF($C156+8&lt;=$D156,IF(MONTH(INDEX(Mom_s_Date,$C156+8))=K$1,INDEX(Mom_s_Date,$C156+8),""),"")&amp;
IF($C156+9&lt;=$D156,IF(MONTH(INDEX(Mom_s_Date,$C156+9))=K$1,INDEX(Mom_s_Date,$C156+9),""),"")&amp;
IF($C156+10&lt;=$D156,IF(MONTH(INDEX(Mom_s_Date,$C156+10))=K$1,INDEX(Mom_s_Date,$C156+10),""),"")&amp;
IF($C156+11&lt;=$D156,IF(MONTH(INDEX(Mom_s_Date,$C156+11))=K$1,INDEX(Mom_s_Date,$C156+11),""),""),IF(MONTH($A156)=K$1,$A156,""))</f>
        <v/>
      </c>
      <c r="L156" s="14" t="str" cm="1">
        <f t="array" ref="L156">IF($E156="Yes",IF($C156&lt;=$D156,IF(MONTH(INDEX(Mom_s_Date,$C156))=L$1,INDEX(Mom_s_Date,$C156),""),"")&amp;
IF($C156+1&lt;=$D156,IF(MONTH(INDEX(Mom_s_Date,$C156+1))=L$1,INDEX(Mom_s_Date,$C156+1),""),"")&amp;
IF($C156+2&lt;=$D156,IF(MONTH(INDEX(Mom_s_Date,$C156+2))=L$1,INDEX(Mom_s_Date,$C156+2),""),"")&amp;
IF($C156+3&lt;=$D156,IF(MONTH(INDEX(Mom_s_Date,$C156+3))=L$1,INDEX(Mom_s_Date,$C156+3),""),"")&amp;
IF($C156+4&lt;=$D156,IF(MONTH(INDEX(Mom_s_Date,$C156+4))=L$1,INDEX(Mom_s_Date,$C156+4),""),"")&amp;
IF($C156+5&lt;=$D156,IF(MONTH(INDEX(Mom_s_Date,$C156+5))=L$1,INDEX(Mom_s_Date,$C156+5),""),"")&amp;
IF($C156+6&lt;=$D156,IF(MONTH(INDEX(Mom_s_Date,$C156+6))=L$1,INDEX(Mom_s_Date,$C156+6),""),"")&amp;
IF($C156+7&lt;=$D156,IF(MONTH(INDEX(Mom_s_Date,$C156+7))=L$1,INDEX(Mom_s_Date,$C156+7),""),"")&amp;
IF($C156+8&lt;=$D156,IF(MONTH(INDEX(Mom_s_Date,$C156+8))=L$1,INDEX(Mom_s_Date,$C156+8),""),"")&amp;
IF($C156+9&lt;=$D156,IF(MONTH(INDEX(Mom_s_Date,$C156+9))=L$1,INDEX(Mom_s_Date,$C156+9),""),"")&amp;
IF($C156+10&lt;=$D156,IF(MONTH(INDEX(Mom_s_Date,$C156+10))=L$1,INDEX(Mom_s_Date,$C156+10),""),"")&amp;
IF($C156+11&lt;=$D156,IF(MONTH(INDEX(Mom_s_Date,$C156+11))=L$1,INDEX(Mom_s_Date,$C156+11),""),""),IF(MONTH($A156)=L$1,$A156,""))</f>
        <v/>
      </c>
      <c r="M156" s="14" cm="1">
        <f t="array" ref="M156">IF($E156="Yes",IF($C156&lt;=$D156,IF(MONTH(INDEX(Mom_s_Date,$C156))=M$1,INDEX(Mom_s_Date,$C156),""),"")&amp;
IF($C156+1&lt;=$D156,IF(MONTH(INDEX(Mom_s_Date,$C156+1))=M$1,INDEX(Mom_s_Date,$C156+1),""),"")&amp;
IF($C156+2&lt;=$D156,IF(MONTH(INDEX(Mom_s_Date,$C156+2))=M$1,INDEX(Mom_s_Date,$C156+2),""),"")&amp;
IF($C156+3&lt;=$D156,IF(MONTH(INDEX(Mom_s_Date,$C156+3))=M$1,INDEX(Mom_s_Date,$C156+3),""),"")&amp;
IF($C156+4&lt;=$D156,IF(MONTH(INDEX(Mom_s_Date,$C156+4))=M$1,INDEX(Mom_s_Date,$C156+4),""),"")&amp;
IF($C156+5&lt;=$D156,IF(MONTH(INDEX(Mom_s_Date,$C156+5))=M$1,INDEX(Mom_s_Date,$C156+5),""),"")&amp;
IF($C156+6&lt;=$D156,IF(MONTH(INDEX(Mom_s_Date,$C156+6))=M$1,INDEX(Mom_s_Date,$C156+6),""),"")&amp;
IF($C156+7&lt;=$D156,IF(MONTH(INDEX(Mom_s_Date,$C156+7))=M$1,INDEX(Mom_s_Date,$C156+7),""),"")&amp;
IF($C156+8&lt;=$D156,IF(MONTH(INDEX(Mom_s_Date,$C156+8))=M$1,INDEX(Mom_s_Date,$C156+8),""),"")&amp;
IF($C156+9&lt;=$D156,IF(MONTH(INDEX(Mom_s_Date,$C156+9))=M$1,INDEX(Mom_s_Date,$C156+9),""),"")&amp;
IF($C156+10&lt;=$D156,IF(MONTH(INDEX(Mom_s_Date,$C156+10))=M$1,INDEX(Mom_s_Date,$C156+10),""),"")&amp;
IF($C156+11&lt;=$D156,IF(MONTH(INDEX(Mom_s_Date,$C156+11))=M$1,INDEX(Mom_s_Date,$C156+11),""),""),IF(MONTH($A156)=M$1,$A156,""))</f>
        <v>59007</v>
      </c>
      <c r="N156" s="14" t="str" cm="1">
        <f t="array" ref="N156">IF($E156="Yes",IF($C156&lt;=$D156,IF(MONTH(INDEX(Mom_s_Date,$C156))=N$1,INDEX(Mom_s_Date,$C156),""),"")&amp;
IF($C156+1&lt;=$D156,IF(MONTH(INDEX(Mom_s_Date,$C156+1))=N$1,INDEX(Mom_s_Date,$C156+1),""),"")&amp;
IF($C156+2&lt;=$D156,IF(MONTH(INDEX(Mom_s_Date,$C156+2))=N$1,INDEX(Mom_s_Date,$C156+2),""),"")&amp;
IF($C156+3&lt;=$D156,IF(MONTH(INDEX(Mom_s_Date,$C156+3))=N$1,INDEX(Mom_s_Date,$C156+3),""),"")&amp;
IF($C156+4&lt;=$D156,IF(MONTH(INDEX(Mom_s_Date,$C156+4))=N$1,INDEX(Mom_s_Date,$C156+4),""),"")&amp;
IF($C156+5&lt;=$D156,IF(MONTH(INDEX(Mom_s_Date,$C156+5))=N$1,INDEX(Mom_s_Date,$C156+5),""),"")&amp;
IF($C156+6&lt;=$D156,IF(MONTH(INDEX(Mom_s_Date,$C156+6))=N$1,INDEX(Mom_s_Date,$C156+6),""),"")&amp;
IF($C156+7&lt;=$D156,IF(MONTH(INDEX(Mom_s_Date,$C156+7))=N$1,INDEX(Mom_s_Date,$C156+7),""),"")&amp;
IF($C156+8&lt;=$D156,IF(MONTH(INDEX(Mom_s_Date,$C156+8))=N$1,INDEX(Mom_s_Date,$C156+8),""),"")&amp;
IF($C156+9&lt;=$D156,IF(MONTH(INDEX(Mom_s_Date,$C156+9))=N$1,INDEX(Mom_s_Date,$C156+9),""),"")&amp;
IF($C156+10&lt;=$D156,IF(MONTH(INDEX(Mom_s_Date,$C156+10))=N$1,INDEX(Mom_s_Date,$C156+10),""),"")&amp;
IF($C156+11&lt;=$D156,IF(MONTH(INDEX(Mom_s_Date,$C156+11))=N$1,INDEX(Mom_s_Date,$C156+11),""),""),IF(MONTH($A156)=N$1,$A156,""))</f>
        <v/>
      </c>
      <c r="O156" s="14" t="str" cm="1">
        <f t="array" ref="O156">IF($E156="Yes",IF($C156&lt;=$D156,IF(MONTH(INDEX(Mom_s_Date,$C156))=O$1,INDEX(Mom_s_Date,$C156),""),"")&amp;
IF($C156+1&lt;=$D156,IF(MONTH(INDEX(Mom_s_Date,$C156+1))=O$1,INDEX(Mom_s_Date,$C156+1),""),"")&amp;
IF($C156+2&lt;=$D156,IF(MONTH(INDEX(Mom_s_Date,$C156+2))=O$1,INDEX(Mom_s_Date,$C156+2),""),"")&amp;
IF($C156+3&lt;=$D156,IF(MONTH(INDEX(Mom_s_Date,$C156+3))=O$1,INDEX(Mom_s_Date,$C156+3),""),"")&amp;
IF($C156+4&lt;=$D156,IF(MONTH(INDEX(Mom_s_Date,$C156+4))=O$1,INDEX(Mom_s_Date,$C156+4),""),"")&amp;
IF($C156+5&lt;=$D156,IF(MONTH(INDEX(Mom_s_Date,$C156+5))=O$1,INDEX(Mom_s_Date,$C156+5),""),"")&amp;
IF($C156+6&lt;=$D156,IF(MONTH(INDEX(Mom_s_Date,$C156+6))=O$1,INDEX(Mom_s_Date,$C156+6),""),"")&amp;
IF($C156+7&lt;=$D156,IF(MONTH(INDEX(Mom_s_Date,$C156+7))=O$1,INDEX(Mom_s_Date,$C156+7),""),"")&amp;
IF($C156+8&lt;=$D156,IF(MONTH(INDEX(Mom_s_Date,$C156+8))=O$1,INDEX(Mom_s_Date,$C156+8),""),"")&amp;
IF($C156+9&lt;=$D156,IF(MONTH(INDEX(Mom_s_Date,$C156+9))=O$1,INDEX(Mom_s_Date,$C156+9),""),"")&amp;
IF($C156+10&lt;=$D156,IF(MONTH(INDEX(Mom_s_Date,$C156+10))=O$1,INDEX(Mom_s_Date,$C156+10),""),"")&amp;
IF($C156+11&lt;=$D156,IF(MONTH(INDEX(Mom_s_Date,$C156+11))=O$1,INDEX(Mom_s_Date,$C156+11),""),""),IF(MONTH($A156)=O$1,$A156,""))</f>
        <v/>
      </c>
      <c r="P156" s="14" t="str" cm="1">
        <f t="array" ref="P156">IF($E156="Yes",IF($C156&lt;=$D156,IF(MONTH(INDEX(Mom_s_Date,$C156))=P$1,INDEX(Mom_s_Date,$C156),""),"")&amp;
IF($C156+1&lt;=$D156,IF(MONTH(INDEX(Mom_s_Date,$C156+1))=P$1,INDEX(Mom_s_Date,$C156+1),""),"")&amp;
IF($C156+2&lt;=$D156,IF(MONTH(INDEX(Mom_s_Date,$C156+2))=P$1,INDEX(Mom_s_Date,$C156+2),""),"")&amp;
IF($C156+3&lt;=$D156,IF(MONTH(INDEX(Mom_s_Date,$C156+3))=P$1,INDEX(Mom_s_Date,$C156+3),""),"")&amp;
IF($C156+4&lt;=$D156,IF(MONTH(INDEX(Mom_s_Date,$C156+4))=P$1,INDEX(Mom_s_Date,$C156+4),""),"")&amp;
IF($C156+5&lt;=$D156,IF(MONTH(INDEX(Mom_s_Date,$C156+5))=P$1,INDEX(Mom_s_Date,$C156+5),""),"")&amp;
IF($C156+6&lt;=$D156,IF(MONTH(INDEX(Mom_s_Date,$C156+6))=P$1,INDEX(Mom_s_Date,$C156+6),""),"")&amp;
IF($C156+7&lt;=$D156,IF(MONTH(INDEX(Mom_s_Date,$C156+7))=P$1,INDEX(Mom_s_Date,$C156+7),""),"")&amp;
IF($C156+8&lt;=$D156,IF(MONTH(INDEX(Mom_s_Date,$C156+8))=P$1,INDEX(Mom_s_Date,$C156+8),""),"")&amp;
IF($C156+9&lt;=$D156,IF(MONTH(INDEX(Mom_s_Date,$C156+9))=P$1,INDEX(Mom_s_Date,$C156+9),""),"")&amp;
IF($C156+10&lt;=$D156,IF(MONTH(INDEX(Mom_s_Date,$C156+10))=P$1,INDEX(Mom_s_Date,$C156+10),""),"")&amp;
IF($C156+11&lt;=$D156,IF(MONTH(INDEX(Mom_s_Date,$C156+11))=P$1,INDEX(Mom_s_Date,$C156+11),""),""),IF(MONTH($A156)=P$1,$A156,""))</f>
        <v/>
      </c>
      <c r="Q156" s="14" t="str" cm="1">
        <f t="array" ref="Q156">IF($E156="Yes",IF($C156&lt;=$D156,IF(MONTH(INDEX(Mom_s_Date,$C156))=Q$1,INDEX(Mom_s_Date,$C156),""),"")&amp;
IF($C156+1&lt;=$D156,IF(MONTH(INDEX(Mom_s_Date,$C156+1))=Q$1,INDEX(Mom_s_Date,$C156+1),""),"")&amp;
IF($C156+2&lt;=$D156,IF(MONTH(INDEX(Mom_s_Date,$C156+2))=Q$1,INDEX(Mom_s_Date,$C156+2),""),"")&amp;
IF($C156+3&lt;=$D156,IF(MONTH(INDEX(Mom_s_Date,$C156+3))=Q$1,INDEX(Mom_s_Date,$C156+3),""),"")&amp;
IF($C156+4&lt;=$D156,IF(MONTH(INDEX(Mom_s_Date,$C156+4))=Q$1,INDEX(Mom_s_Date,$C156+4),""),"")&amp;
IF($C156+5&lt;=$D156,IF(MONTH(INDEX(Mom_s_Date,$C156+5))=Q$1,INDEX(Mom_s_Date,$C156+5),""),"")&amp;
IF($C156+6&lt;=$D156,IF(MONTH(INDEX(Mom_s_Date,$C156+6))=Q$1,INDEX(Mom_s_Date,$C156+6),""),"")&amp;
IF($C156+7&lt;=$D156,IF(MONTH(INDEX(Mom_s_Date,$C156+7))=Q$1,INDEX(Mom_s_Date,$C156+7),""),"")&amp;
IF($C156+8&lt;=$D156,IF(MONTH(INDEX(Mom_s_Date,$C156+8))=Q$1,INDEX(Mom_s_Date,$C156+8),""),"")&amp;
IF($C156+9&lt;=$D156,IF(MONTH(INDEX(Mom_s_Date,$C156+9))=Q$1,INDEX(Mom_s_Date,$C156+9),""),"")&amp;
IF($C156+10&lt;=$D156,IF(MONTH(INDEX(Mom_s_Date,$C156+10))=Q$1,INDEX(Mom_s_Date,$C156+10),""),"")&amp;
IF($C156+11&lt;=$D156,IF(MONTH(INDEX(Mom_s_Date,$C156+11))=Q$1,INDEX(Mom_s_Date,$C156+11),""),""),IF(MONTH($A156)=Q$1,$A156,""))</f>
        <v/>
      </c>
      <c r="R156" s="15" t="str" cm="1">
        <f t="array" ref="R156">IF($E156="Yes",IF($C156&lt;=$D156,IF(MONTH(INDEX(Mom_s_Date,$C156))=R$1,INDEX(Mom_s_Date,$C156),""),"")&amp;
IF($C156+1&lt;=$D156,IF(MONTH(INDEX(Mom_s_Date,$C156+1))=R$1,INDEX(Mom_s_Date,$C156+1),""),"")&amp;
IF($C156+2&lt;=$D156,IF(MONTH(INDEX(Mom_s_Date,$C156+2))=R$1,INDEX(Mom_s_Date,$C156+2),""),"")&amp;
IF($C156+3&lt;=$D156,IF(MONTH(INDEX(Mom_s_Date,$C156+3))=R$1,INDEX(Mom_s_Date,$C156+3),""),"")&amp;
IF($C156+4&lt;=$D156,IF(MONTH(INDEX(Mom_s_Date,$C156+4))=R$1,INDEX(Mom_s_Date,$C156+4),""),"")&amp;
IF($C156+5&lt;=$D156,IF(MONTH(INDEX(Mom_s_Date,$C156+5))=R$1,INDEX(Mom_s_Date,$C156+5),""),"")&amp;
IF($C156+6&lt;=$D156,IF(MONTH(INDEX(Mom_s_Date,$C156+6))=R$1,INDEX(Mom_s_Date,$C156+6),""),"")&amp;
IF($C156+7&lt;=$D156,IF(MONTH(INDEX(Mom_s_Date,$C156+7))=R$1,INDEX(Mom_s_Date,$C156+7),""),"")&amp;
IF($C156+8&lt;=$D156,IF(MONTH(INDEX(Mom_s_Date,$C156+8))=R$1,INDEX(Mom_s_Date,$C156+8),""),"")&amp;
IF($C156+9&lt;=$D156,IF(MONTH(INDEX(Mom_s_Date,$C156+9))=R$1,INDEX(Mom_s_Date,$C156+9),""),"")&amp;
IF($C156+10&lt;=$D156,IF(MONTH(INDEX(Mom_s_Date,$C156+10))=R$1,INDEX(Mom_s_Date,$C156+10),""),"")&amp;
IF($C156+11&lt;=$D156,IF(MONTH(INDEX(Mom_s_Date,$C156+11))=R$1,INDEX(Mom_s_Date,$C156+11),""),""),IF(MONTH($A156)=R$1,$A156,""))</f>
        <v/>
      </c>
    </row>
    <row r="157" spans="1:18" x14ac:dyDescent="0.35">
      <c r="A157" s="4">
        <f>INDEX(Dad_s_Date,MATCH(F154,Dad_Year,0))</f>
        <v>59101</v>
      </c>
      <c r="B157" s="4">
        <f>INDEX(Dad_s_Date,MATCH(F154,Dad_Year,1))</f>
        <v>59101</v>
      </c>
      <c r="C157" s="5">
        <f>MATCH(A157,Dad_s_Date,0)</f>
        <v>39</v>
      </c>
      <c r="D157" s="5">
        <f>MATCH(B157,Dad_s_Date,0)</f>
        <v>39</v>
      </c>
      <c r="E157" s="5" t="str">
        <f t="shared" si="2"/>
        <v/>
      </c>
      <c r="F157" s="6" t="s">
        <v>2</v>
      </c>
      <c r="G157" s="19" t="str" cm="1">
        <f t="array" ref="G157">IF($E157="Yes",IF($C157&lt;=$D157,IF(MONTH(INDEX(Dad_s_Date,$C157))=G$1,INDEX(Dad_s_Date,$C157),""),"")&amp;
IF($C157+1&lt;=$D157,IF(MONTH(INDEX(Dad_s_Date,$C157+1))=G$1,INDEX(Dad_s_Date,$C157+1),""),"")&amp;
IF($C157+2&lt;=$D157,IF(MONTH(INDEX(Dad_s_Date,$C157+2))=G$1,INDEX(Dad_s_Date,$C157+2),""),"")&amp;
IF($C157+3&lt;=$D157,IF(MONTH(INDEX(Dad_s_Date,$C157+3))=G$1,INDEX(Dad_s_Date,$C157+3),""),"")&amp;
IF($C157+4&lt;=$D157,IF(MONTH(INDEX(Dad_s_Date,$C157+4))=G$1,INDEX(Dad_s_Date,$C157+4),""),"")&amp;
IF($C157+5&lt;=$D157,IF(MONTH(INDEX(Dad_s_Date,$C157+5))=G$1,INDEX(Dad_s_Date,$C157+5),""),"")&amp;
IF($C157+6&lt;=$D157,IF(MONTH(INDEX(Dad_s_Date,$C157+6))=G$1,INDEX(Dad_s_Date,$C157+6),""),"")&amp;
IF($C157+7&lt;=$D157,IF(MONTH(INDEX(Dad_s_Date,$C157+7))=G$1,INDEX(Dad_s_Date,$C157+7),""),"")&amp;
IF($C157+8&lt;=$D157,IF(MONTH(INDEX(Dad_s_Date,$C157+8))=G$1,INDEX(Dad_s_Date,$C157+8),""),"")&amp;
IF($C157+9&lt;=$D157,IF(MONTH(INDEX(Dad_s_Date,$C157+9))=G$1,INDEX(Dad_s_Date,$C157+9),""),"")&amp;
IF($C157+10&lt;=$D157,IF(MONTH(INDEX(Dad_s_Date,$C157+10))=G$1,INDEX(Dad_s_Date,$C157+10),""),"")&amp;
IF($C157+11&lt;=$D157,IF(MONTH(INDEX(Dad_s_Date,$C157+11))=G$1,INDEX(Dad_s_Date,$C157+11),""),""),IF(MONTH($A157)=G$1,$A157,""))</f>
        <v/>
      </c>
      <c r="H157" s="16" t="str" cm="1">
        <f t="array" ref="H157">IF($E157="Yes",IF($C157&lt;=$D157,IF(MONTH(INDEX(Dad_s_Date,$C157))=H$1,INDEX(Dad_s_Date,$C157),""),"")&amp;
IF($C157+1&lt;=$D157,IF(MONTH(INDEX(Dad_s_Date,$C157+1))=H$1,INDEX(Dad_s_Date,$C157+1),""),"")&amp;
IF($C157+2&lt;=$D157,IF(MONTH(INDEX(Dad_s_Date,$C157+2))=H$1,INDEX(Dad_s_Date,$C157+2),""),"")&amp;
IF($C157+3&lt;=$D157,IF(MONTH(INDEX(Dad_s_Date,$C157+3))=H$1,INDEX(Dad_s_Date,$C157+3),""),"")&amp;
IF($C157+4&lt;=$D157,IF(MONTH(INDEX(Dad_s_Date,$C157+4))=H$1,INDEX(Dad_s_Date,$C157+4),""),"")&amp;
IF($C157+5&lt;=$D157,IF(MONTH(INDEX(Dad_s_Date,$C157+5))=H$1,INDEX(Dad_s_Date,$C157+5),""),"")&amp;
IF($C157+6&lt;=$D157,IF(MONTH(INDEX(Dad_s_Date,$C157+6))=H$1,INDEX(Dad_s_Date,$C157+6),""),"")&amp;
IF($C157+7&lt;=$D157,IF(MONTH(INDEX(Dad_s_Date,$C157+7))=H$1,INDEX(Dad_s_Date,$C157+7),""),"")&amp;
IF($C157+8&lt;=$D157,IF(MONTH(INDEX(Dad_s_Date,$C157+8))=H$1,INDEX(Dad_s_Date,$C157+8),""),"")&amp;
IF($C157+9&lt;=$D157,IF(MONTH(INDEX(Dad_s_Date,$C157+9))=H$1,INDEX(Dad_s_Date,$C157+9),""),"")&amp;
IF($C157+10&lt;=$D157,IF(MONTH(INDEX(Dad_s_Date,$C157+10))=H$1,INDEX(Dad_s_Date,$C157+10),""),"")&amp;
IF($C157+11&lt;=$D157,IF(MONTH(INDEX(Dad_s_Date,$C157+11))=H$1,INDEX(Dad_s_Date,$C157+11),""),""),IF(MONTH($A157)=H$1,$A157,""))</f>
        <v/>
      </c>
      <c r="I157" s="16" t="str" cm="1">
        <f t="array" ref="I157">IF($E157="Yes",IF($C157&lt;=$D157,IF(MONTH(INDEX(Dad_s_Date,$C157))=I$1,INDEX(Dad_s_Date,$C157),""),"")&amp;
IF($C157+1&lt;=$D157,IF(MONTH(INDEX(Dad_s_Date,$C157+1))=I$1,INDEX(Dad_s_Date,$C157+1),""),"")&amp;
IF($C157+2&lt;=$D157,IF(MONTH(INDEX(Dad_s_Date,$C157+2))=I$1,INDEX(Dad_s_Date,$C157+2),""),"")&amp;
IF($C157+3&lt;=$D157,IF(MONTH(INDEX(Dad_s_Date,$C157+3))=I$1,INDEX(Dad_s_Date,$C157+3),""),"")&amp;
IF($C157+4&lt;=$D157,IF(MONTH(INDEX(Dad_s_Date,$C157+4))=I$1,INDEX(Dad_s_Date,$C157+4),""),"")&amp;
IF($C157+5&lt;=$D157,IF(MONTH(INDEX(Dad_s_Date,$C157+5))=I$1,INDEX(Dad_s_Date,$C157+5),""),"")&amp;
IF($C157+6&lt;=$D157,IF(MONTH(INDEX(Dad_s_Date,$C157+6))=I$1,INDEX(Dad_s_Date,$C157+6),""),"")&amp;
IF($C157+7&lt;=$D157,IF(MONTH(INDEX(Dad_s_Date,$C157+7))=I$1,INDEX(Dad_s_Date,$C157+7),""),"")&amp;
IF($C157+8&lt;=$D157,IF(MONTH(INDEX(Dad_s_Date,$C157+8))=I$1,INDEX(Dad_s_Date,$C157+8),""),"")&amp;
IF($C157+9&lt;=$D157,IF(MONTH(INDEX(Dad_s_Date,$C157+9))=I$1,INDEX(Dad_s_Date,$C157+9),""),"")&amp;
IF($C157+10&lt;=$D157,IF(MONTH(INDEX(Dad_s_Date,$C157+10))=I$1,INDEX(Dad_s_Date,$C157+10),""),"")&amp;
IF($C157+11&lt;=$D157,IF(MONTH(INDEX(Dad_s_Date,$C157+11))=I$1,INDEX(Dad_s_Date,$C157+11),""),""),IF(MONTH($A157)=I$1,$A157,""))</f>
        <v/>
      </c>
      <c r="J157" s="16" t="str" cm="1">
        <f t="array" ref="J157">IF($E157="Yes",IF($C157&lt;=$D157,IF(MONTH(INDEX(Dad_s_Date,$C157))=J$1,INDEX(Dad_s_Date,$C157),""),"")&amp;
IF($C157+1&lt;=$D157,IF(MONTH(INDEX(Dad_s_Date,$C157+1))=J$1,INDEX(Dad_s_Date,$C157+1),""),"")&amp;
IF($C157+2&lt;=$D157,IF(MONTH(INDEX(Dad_s_Date,$C157+2))=J$1,INDEX(Dad_s_Date,$C157+2),""),"")&amp;
IF($C157+3&lt;=$D157,IF(MONTH(INDEX(Dad_s_Date,$C157+3))=J$1,INDEX(Dad_s_Date,$C157+3),""),"")&amp;
IF($C157+4&lt;=$D157,IF(MONTH(INDEX(Dad_s_Date,$C157+4))=J$1,INDEX(Dad_s_Date,$C157+4),""),"")&amp;
IF($C157+5&lt;=$D157,IF(MONTH(INDEX(Dad_s_Date,$C157+5))=J$1,INDEX(Dad_s_Date,$C157+5),""),"")&amp;
IF($C157+6&lt;=$D157,IF(MONTH(INDEX(Dad_s_Date,$C157+6))=J$1,INDEX(Dad_s_Date,$C157+6),""),"")&amp;
IF($C157+7&lt;=$D157,IF(MONTH(INDEX(Dad_s_Date,$C157+7))=J$1,INDEX(Dad_s_Date,$C157+7),""),"")&amp;
IF($C157+8&lt;=$D157,IF(MONTH(INDEX(Dad_s_Date,$C157+8))=J$1,INDEX(Dad_s_Date,$C157+8),""),"")&amp;
IF($C157+9&lt;=$D157,IF(MONTH(INDEX(Dad_s_Date,$C157+9))=J$1,INDEX(Dad_s_Date,$C157+9),""),"")&amp;
IF($C157+10&lt;=$D157,IF(MONTH(INDEX(Dad_s_Date,$C157+10))=J$1,INDEX(Dad_s_Date,$C157+10),""),"")&amp;
IF($C157+11&lt;=$D157,IF(MONTH(INDEX(Dad_s_Date,$C157+11))=J$1,INDEX(Dad_s_Date,$C157+11),""),""),IF(MONTH($A157)=J$1,$A157,""))</f>
        <v/>
      </c>
      <c r="K157" s="16" t="str" cm="1">
        <f t="array" ref="K157">IF($E157="Yes",IF($C157&lt;=$D157,IF(MONTH(INDEX(Dad_s_Date,$C157))=K$1,INDEX(Dad_s_Date,$C157),""),"")&amp;
IF($C157+1&lt;=$D157,IF(MONTH(INDEX(Dad_s_Date,$C157+1))=K$1,INDEX(Dad_s_Date,$C157+1),""),"")&amp;
IF($C157+2&lt;=$D157,IF(MONTH(INDEX(Dad_s_Date,$C157+2))=K$1,INDEX(Dad_s_Date,$C157+2),""),"")&amp;
IF($C157+3&lt;=$D157,IF(MONTH(INDEX(Dad_s_Date,$C157+3))=K$1,INDEX(Dad_s_Date,$C157+3),""),"")&amp;
IF($C157+4&lt;=$D157,IF(MONTH(INDEX(Dad_s_Date,$C157+4))=K$1,INDEX(Dad_s_Date,$C157+4),""),"")&amp;
IF($C157+5&lt;=$D157,IF(MONTH(INDEX(Dad_s_Date,$C157+5))=K$1,INDEX(Dad_s_Date,$C157+5),""),"")&amp;
IF($C157+6&lt;=$D157,IF(MONTH(INDEX(Dad_s_Date,$C157+6))=K$1,INDEX(Dad_s_Date,$C157+6),""),"")&amp;
IF($C157+7&lt;=$D157,IF(MONTH(INDEX(Dad_s_Date,$C157+7))=K$1,INDEX(Dad_s_Date,$C157+7),""),"")&amp;
IF($C157+8&lt;=$D157,IF(MONTH(INDEX(Dad_s_Date,$C157+8))=K$1,INDEX(Dad_s_Date,$C157+8),""),"")&amp;
IF($C157+9&lt;=$D157,IF(MONTH(INDEX(Dad_s_Date,$C157+9))=K$1,INDEX(Dad_s_Date,$C157+9),""),"")&amp;
IF($C157+10&lt;=$D157,IF(MONTH(INDEX(Dad_s_Date,$C157+10))=K$1,INDEX(Dad_s_Date,$C157+10),""),"")&amp;
IF($C157+11&lt;=$D157,IF(MONTH(INDEX(Dad_s_Date,$C157+11))=K$1,INDEX(Dad_s_Date,$C157+11),""),""),IF(MONTH($A157)=K$1,$A157,""))</f>
        <v/>
      </c>
      <c r="L157" s="16" t="str" cm="1">
        <f t="array" ref="L157">IF($E157="Yes",IF($C157&lt;=$D157,IF(MONTH(INDEX(Dad_s_Date,$C157))=L$1,INDEX(Dad_s_Date,$C157),""),"")&amp;
IF($C157+1&lt;=$D157,IF(MONTH(INDEX(Dad_s_Date,$C157+1))=L$1,INDEX(Dad_s_Date,$C157+1),""),"")&amp;
IF($C157+2&lt;=$D157,IF(MONTH(INDEX(Dad_s_Date,$C157+2))=L$1,INDEX(Dad_s_Date,$C157+2),""),"")&amp;
IF($C157+3&lt;=$D157,IF(MONTH(INDEX(Dad_s_Date,$C157+3))=L$1,INDEX(Dad_s_Date,$C157+3),""),"")&amp;
IF($C157+4&lt;=$D157,IF(MONTH(INDEX(Dad_s_Date,$C157+4))=L$1,INDEX(Dad_s_Date,$C157+4),""),"")&amp;
IF($C157+5&lt;=$D157,IF(MONTH(INDEX(Dad_s_Date,$C157+5))=L$1,INDEX(Dad_s_Date,$C157+5),""),"")&amp;
IF($C157+6&lt;=$D157,IF(MONTH(INDEX(Dad_s_Date,$C157+6))=L$1,INDEX(Dad_s_Date,$C157+6),""),"")&amp;
IF($C157+7&lt;=$D157,IF(MONTH(INDEX(Dad_s_Date,$C157+7))=L$1,INDEX(Dad_s_Date,$C157+7),""),"")&amp;
IF($C157+8&lt;=$D157,IF(MONTH(INDEX(Dad_s_Date,$C157+8))=L$1,INDEX(Dad_s_Date,$C157+8),""),"")&amp;
IF($C157+9&lt;=$D157,IF(MONTH(INDEX(Dad_s_Date,$C157+9))=L$1,INDEX(Dad_s_Date,$C157+9),""),"")&amp;
IF($C157+10&lt;=$D157,IF(MONTH(INDEX(Dad_s_Date,$C157+10))=L$1,INDEX(Dad_s_Date,$C157+10),""),"")&amp;
IF($C157+11&lt;=$D157,IF(MONTH(INDEX(Dad_s_Date,$C157+11))=L$1,INDEX(Dad_s_Date,$C157+11),""),""),IF(MONTH($A157)=L$1,$A157,""))</f>
        <v/>
      </c>
      <c r="M157" s="16" t="str" cm="1">
        <f t="array" ref="M157">IF($E157="Yes",IF($C157&lt;=$D157,IF(MONTH(INDEX(Dad_s_Date,$C157))=M$1,INDEX(Dad_s_Date,$C157),""),"")&amp;
IF($C157+1&lt;=$D157,IF(MONTH(INDEX(Dad_s_Date,$C157+1))=M$1,INDEX(Dad_s_Date,$C157+1),""),"")&amp;
IF($C157+2&lt;=$D157,IF(MONTH(INDEX(Dad_s_Date,$C157+2))=M$1,INDEX(Dad_s_Date,$C157+2),""),"")&amp;
IF($C157+3&lt;=$D157,IF(MONTH(INDEX(Dad_s_Date,$C157+3))=M$1,INDEX(Dad_s_Date,$C157+3),""),"")&amp;
IF($C157+4&lt;=$D157,IF(MONTH(INDEX(Dad_s_Date,$C157+4))=M$1,INDEX(Dad_s_Date,$C157+4),""),"")&amp;
IF($C157+5&lt;=$D157,IF(MONTH(INDEX(Dad_s_Date,$C157+5))=M$1,INDEX(Dad_s_Date,$C157+5),""),"")&amp;
IF($C157+6&lt;=$D157,IF(MONTH(INDEX(Dad_s_Date,$C157+6))=M$1,INDEX(Dad_s_Date,$C157+6),""),"")&amp;
IF($C157+7&lt;=$D157,IF(MONTH(INDEX(Dad_s_Date,$C157+7))=M$1,INDEX(Dad_s_Date,$C157+7),""),"")&amp;
IF($C157+8&lt;=$D157,IF(MONTH(INDEX(Dad_s_Date,$C157+8))=M$1,INDEX(Dad_s_Date,$C157+8),""),"")&amp;
IF($C157+9&lt;=$D157,IF(MONTH(INDEX(Dad_s_Date,$C157+9))=M$1,INDEX(Dad_s_Date,$C157+9),""),"")&amp;
IF($C157+10&lt;=$D157,IF(MONTH(INDEX(Dad_s_Date,$C157+10))=M$1,INDEX(Dad_s_Date,$C157+10),""),"")&amp;
IF($C157+11&lt;=$D157,IF(MONTH(INDEX(Dad_s_Date,$C157+11))=M$1,INDEX(Dad_s_Date,$C157+11),""),""),IF(MONTH($A157)=M$1,$A157,""))</f>
        <v/>
      </c>
      <c r="N157" s="16" t="str" cm="1">
        <f t="array" ref="N157">IF($E157="Yes",IF($C157&lt;=$D157,IF(MONTH(INDEX(Dad_s_Date,$C157))=N$1,INDEX(Dad_s_Date,$C157),""),"")&amp;
IF($C157+1&lt;=$D157,IF(MONTH(INDEX(Dad_s_Date,$C157+1))=N$1,INDEX(Dad_s_Date,$C157+1),""),"")&amp;
IF($C157+2&lt;=$D157,IF(MONTH(INDEX(Dad_s_Date,$C157+2))=N$1,INDEX(Dad_s_Date,$C157+2),""),"")&amp;
IF($C157+3&lt;=$D157,IF(MONTH(INDEX(Dad_s_Date,$C157+3))=N$1,INDEX(Dad_s_Date,$C157+3),""),"")&amp;
IF($C157+4&lt;=$D157,IF(MONTH(INDEX(Dad_s_Date,$C157+4))=N$1,INDEX(Dad_s_Date,$C157+4),""),"")&amp;
IF($C157+5&lt;=$D157,IF(MONTH(INDEX(Dad_s_Date,$C157+5))=N$1,INDEX(Dad_s_Date,$C157+5),""),"")&amp;
IF($C157+6&lt;=$D157,IF(MONTH(INDEX(Dad_s_Date,$C157+6))=N$1,INDEX(Dad_s_Date,$C157+6),""),"")&amp;
IF($C157+7&lt;=$D157,IF(MONTH(INDEX(Dad_s_Date,$C157+7))=N$1,INDEX(Dad_s_Date,$C157+7),""),"")&amp;
IF($C157+8&lt;=$D157,IF(MONTH(INDEX(Dad_s_Date,$C157+8))=N$1,INDEX(Dad_s_Date,$C157+8),""),"")&amp;
IF($C157+9&lt;=$D157,IF(MONTH(INDEX(Dad_s_Date,$C157+9))=N$1,INDEX(Dad_s_Date,$C157+9),""),"")&amp;
IF($C157+10&lt;=$D157,IF(MONTH(INDEX(Dad_s_Date,$C157+10))=N$1,INDEX(Dad_s_Date,$C157+10),""),"")&amp;
IF($C157+11&lt;=$D157,IF(MONTH(INDEX(Dad_s_Date,$C157+11))=N$1,INDEX(Dad_s_Date,$C157+11),""),""),IF(MONTH($A157)=N$1,$A157,""))</f>
        <v/>
      </c>
      <c r="O157" s="16" t="str" cm="1">
        <f t="array" ref="O157">IF($E157="Yes",IF($C157&lt;=$D157,IF(MONTH(INDEX(Dad_s_Date,$C157))=O$1,INDEX(Dad_s_Date,$C157),""),"")&amp;
IF($C157+1&lt;=$D157,IF(MONTH(INDEX(Dad_s_Date,$C157+1))=O$1,INDEX(Dad_s_Date,$C157+1),""),"")&amp;
IF($C157+2&lt;=$D157,IF(MONTH(INDEX(Dad_s_Date,$C157+2))=O$1,INDEX(Dad_s_Date,$C157+2),""),"")&amp;
IF($C157+3&lt;=$D157,IF(MONTH(INDEX(Dad_s_Date,$C157+3))=O$1,INDEX(Dad_s_Date,$C157+3),""),"")&amp;
IF($C157+4&lt;=$D157,IF(MONTH(INDEX(Dad_s_Date,$C157+4))=O$1,INDEX(Dad_s_Date,$C157+4),""),"")&amp;
IF($C157+5&lt;=$D157,IF(MONTH(INDEX(Dad_s_Date,$C157+5))=O$1,INDEX(Dad_s_Date,$C157+5),""),"")&amp;
IF($C157+6&lt;=$D157,IF(MONTH(INDEX(Dad_s_Date,$C157+6))=O$1,INDEX(Dad_s_Date,$C157+6),""),"")&amp;
IF($C157+7&lt;=$D157,IF(MONTH(INDEX(Dad_s_Date,$C157+7))=O$1,INDEX(Dad_s_Date,$C157+7),""),"")&amp;
IF($C157+8&lt;=$D157,IF(MONTH(INDEX(Dad_s_Date,$C157+8))=O$1,INDEX(Dad_s_Date,$C157+8),""),"")&amp;
IF($C157+9&lt;=$D157,IF(MONTH(INDEX(Dad_s_Date,$C157+9))=O$1,INDEX(Dad_s_Date,$C157+9),""),"")&amp;
IF($C157+10&lt;=$D157,IF(MONTH(INDEX(Dad_s_Date,$C157+10))=O$1,INDEX(Dad_s_Date,$C157+10),""),"")&amp;
IF($C157+11&lt;=$D157,IF(MONTH(INDEX(Dad_s_Date,$C157+11))=O$1,INDEX(Dad_s_Date,$C157+11),""),""),IF(MONTH($A157)=O$1,$A157,""))</f>
        <v/>
      </c>
      <c r="P157" s="16" cm="1">
        <f t="array" ref="P157">IF($E157="Yes",IF($C157&lt;=$D157,IF(MONTH(INDEX(Dad_s_Date,$C157))=P$1,INDEX(Dad_s_Date,$C157),""),"")&amp;
IF($C157+1&lt;=$D157,IF(MONTH(INDEX(Dad_s_Date,$C157+1))=P$1,INDEX(Dad_s_Date,$C157+1),""),"")&amp;
IF($C157+2&lt;=$D157,IF(MONTH(INDEX(Dad_s_Date,$C157+2))=P$1,INDEX(Dad_s_Date,$C157+2),""),"")&amp;
IF($C157+3&lt;=$D157,IF(MONTH(INDEX(Dad_s_Date,$C157+3))=P$1,INDEX(Dad_s_Date,$C157+3),""),"")&amp;
IF($C157+4&lt;=$D157,IF(MONTH(INDEX(Dad_s_Date,$C157+4))=P$1,INDEX(Dad_s_Date,$C157+4),""),"")&amp;
IF($C157+5&lt;=$D157,IF(MONTH(INDEX(Dad_s_Date,$C157+5))=P$1,INDEX(Dad_s_Date,$C157+5),""),"")&amp;
IF($C157+6&lt;=$D157,IF(MONTH(INDEX(Dad_s_Date,$C157+6))=P$1,INDEX(Dad_s_Date,$C157+6),""),"")&amp;
IF($C157+7&lt;=$D157,IF(MONTH(INDEX(Dad_s_Date,$C157+7))=P$1,INDEX(Dad_s_Date,$C157+7),""),"")&amp;
IF($C157+8&lt;=$D157,IF(MONTH(INDEX(Dad_s_Date,$C157+8))=P$1,INDEX(Dad_s_Date,$C157+8),""),"")&amp;
IF($C157+9&lt;=$D157,IF(MONTH(INDEX(Dad_s_Date,$C157+9))=P$1,INDEX(Dad_s_Date,$C157+9),""),"")&amp;
IF($C157+10&lt;=$D157,IF(MONTH(INDEX(Dad_s_Date,$C157+10))=P$1,INDEX(Dad_s_Date,$C157+10),""),"")&amp;
IF($C157+11&lt;=$D157,IF(MONTH(INDEX(Dad_s_Date,$C157+11))=P$1,INDEX(Dad_s_Date,$C157+11),""),""),IF(MONTH($A157)=P$1,$A157,""))</f>
        <v>59101</v>
      </c>
      <c r="Q157" s="16" t="str" cm="1">
        <f t="array" ref="Q157">IF($E157="Yes",IF($C157&lt;=$D157,IF(MONTH(INDEX(Dad_s_Date,$C157))=Q$1,INDEX(Dad_s_Date,$C157),""),"")&amp;
IF($C157+1&lt;=$D157,IF(MONTH(INDEX(Dad_s_Date,$C157+1))=Q$1,INDEX(Dad_s_Date,$C157+1),""),"")&amp;
IF($C157+2&lt;=$D157,IF(MONTH(INDEX(Dad_s_Date,$C157+2))=Q$1,INDEX(Dad_s_Date,$C157+2),""),"")&amp;
IF($C157+3&lt;=$D157,IF(MONTH(INDEX(Dad_s_Date,$C157+3))=Q$1,INDEX(Dad_s_Date,$C157+3),""),"")&amp;
IF($C157+4&lt;=$D157,IF(MONTH(INDEX(Dad_s_Date,$C157+4))=Q$1,INDEX(Dad_s_Date,$C157+4),""),"")&amp;
IF($C157+5&lt;=$D157,IF(MONTH(INDEX(Dad_s_Date,$C157+5))=Q$1,INDEX(Dad_s_Date,$C157+5),""),"")&amp;
IF($C157+6&lt;=$D157,IF(MONTH(INDEX(Dad_s_Date,$C157+6))=Q$1,INDEX(Dad_s_Date,$C157+6),""),"")&amp;
IF($C157+7&lt;=$D157,IF(MONTH(INDEX(Dad_s_Date,$C157+7))=Q$1,INDEX(Dad_s_Date,$C157+7),""),"")&amp;
IF($C157+8&lt;=$D157,IF(MONTH(INDEX(Dad_s_Date,$C157+8))=Q$1,INDEX(Dad_s_Date,$C157+8),""),"")&amp;
IF($C157+9&lt;=$D157,IF(MONTH(INDEX(Dad_s_Date,$C157+9))=Q$1,INDEX(Dad_s_Date,$C157+9),""),"")&amp;
IF($C157+10&lt;=$D157,IF(MONTH(INDEX(Dad_s_Date,$C157+10))=Q$1,INDEX(Dad_s_Date,$C157+10),""),"")&amp;
IF($C157+11&lt;=$D157,IF(MONTH(INDEX(Dad_s_Date,$C157+11))=Q$1,INDEX(Dad_s_Date,$C157+11),""),""),IF(MONTH($A157)=Q$1,$A157,""))</f>
        <v/>
      </c>
      <c r="R157" s="17" t="str" cm="1">
        <f t="array" ref="R157">IF($E157="Yes",IF($C157&lt;=$D157,IF(MONTH(INDEX(Dad_s_Date,$C157))=R$1,INDEX(Dad_s_Date,$C157),""),"")&amp;
IF($C157+1&lt;=$D157,IF(MONTH(INDEX(Dad_s_Date,$C157+1))=R$1,INDEX(Dad_s_Date,$C157+1),""),"")&amp;
IF($C157+2&lt;=$D157,IF(MONTH(INDEX(Dad_s_Date,$C157+2))=R$1,INDEX(Dad_s_Date,$C157+2),""),"")&amp;
IF($C157+3&lt;=$D157,IF(MONTH(INDEX(Dad_s_Date,$C157+3))=R$1,INDEX(Dad_s_Date,$C157+3),""),"")&amp;
IF($C157+4&lt;=$D157,IF(MONTH(INDEX(Dad_s_Date,$C157+4))=R$1,INDEX(Dad_s_Date,$C157+4),""),"")&amp;
IF($C157+5&lt;=$D157,IF(MONTH(INDEX(Dad_s_Date,$C157+5))=R$1,INDEX(Dad_s_Date,$C157+5),""),"")&amp;
IF($C157+6&lt;=$D157,IF(MONTH(INDEX(Dad_s_Date,$C157+6))=R$1,INDEX(Dad_s_Date,$C157+6),""),"")&amp;
IF($C157+7&lt;=$D157,IF(MONTH(INDEX(Dad_s_Date,$C157+7))=R$1,INDEX(Dad_s_Date,$C157+7),""),"")&amp;
IF($C157+8&lt;=$D157,IF(MONTH(INDEX(Dad_s_Date,$C157+8))=R$1,INDEX(Dad_s_Date,$C157+8),""),"")&amp;
IF($C157+9&lt;=$D157,IF(MONTH(INDEX(Dad_s_Date,$C157+9))=R$1,INDEX(Dad_s_Date,$C157+9),""),"")&amp;
IF($C157+10&lt;=$D157,IF(MONTH(INDEX(Dad_s_Date,$C157+10))=R$1,INDEX(Dad_s_Date,$C157+10),""),"")&amp;
IF($C157+11&lt;=$D157,IF(MONTH(INDEX(Dad_s_Date,$C157+11))=R$1,INDEX(Dad_s_Date,$C157+11),""),""),IF(MONTH($A157)=R$1,$A157,""))</f>
        <v/>
      </c>
    </row>
    <row r="158" spans="1:18" x14ac:dyDescent="0.35">
      <c r="E158" s="5" t="str">
        <f t="shared" si="2"/>
        <v/>
      </c>
      <c r="F158" s="6">
        <v>2062</v>
      </c>
      <c r="G158" s="21" t="s">
        <v>5</v>
      </c>
      <c r="H158" s="21" t="s">
        <v>6</v>
      </c>
      <c r="I158" s="21" t="s">
        <v>7</v>
      </c>
      <c r="J158" s="21" t="s">
        <v>8</v>
      </c>
      <c r="K158" s="21" t="s">
        <v>9</v>
      </c>
      <c r="L158" s="21" t="s">
        <v>10</v>
      </c>
      <c r="M158" s="21" t="s">
        <v>16</v>
      </c>
      <c r="N158" s="21" t="s">
        <v>11</v>
      </c>
      <c r="O158" s="21" t="s">
        <v>12</v>
      </c>
      <c r="P158" s="21" t="s">
        <v>13</v>
      </c>
      <c r="Q158" s="21" t="s">
        <v>14</v>
      </c>
      <c r="R158" s="21" t="s">
        <v>15</v>
      </c>
    </row>
    <row r="159" spans="1:18" x14ac:dyDescent="0.35">
      <c r="A159" s="4">
        <f>INDEX(My_Date,MATCH(F158,My_Year,0))</f>
        <v>59373</v>
      </c>
      <c r="B159" s="4">
        <f>INDEX(My_Date,MATCH(F158,My_Year,1))</f>
        <v>59373</v>
      </c>
      <c r="C159" s="5">
        <f>MATCH(A159,My_Date,0)</f>
        <v>43</v>
      </c>
      <c r="D159" s="5">
        <f>MATCH(B159,My_Date,0)</f>
        <v>43</v>
      </c>
      <c r="E159" s="5" t="str">
        <f t="shared" si="2"/>
        <v/>
      </c>
      <c r="F159" s="6" t="s">
        <v>0</v>
      </c>
      <c r="G159" s="22" t="str" cm="1">
        <f t="array" ref="G159">IF($E159="Yes",IF($C159&lt;=$D159,IF(MONTH(INDEX(My_Date,$C159))=G$1,INDEX(My_Date,$C159),""),"")&amp;
IF($C159+1&lt;=$D159,IF(MONTH(INDEX(My_Date,$C159+1))=G$1,INDEX(My_Date,$C159+1),""),"")&amp;
IF($C159+2&lt;=$D159,IF(MONTH(INDEX(My_Date,$C159+2))=G$1,INDEX(My_Date,$C159+2),""),"")&amp;
IF($C159+3&lt;=$D159,IF(MONTH(INDEX(My_Date,$C159+3))=G$1,INDEX(My_Date,$C159+3),""),"")&amp;
IF($C159+4&lt;=$D159,IF(MONTH(INDEX(My_Date,$C159+4))=G$1,INDEX(My_Date,$C159+4),""),"")&amp;
IF($C159+5&lt;=$D159,IF(MONTH(INDEX(My_Date,$C159+5))=G$1,INDEX(My_Date,$C159+5),""),"")&amp;
IF($C159+6&lt;=$D159,IF(MONTH(INDEX(My_Date,$C159+6))=G$1,INDEX(My_Date,$C159+6),""),"")&amp;
IF($C159+7&lt;=$D159,IF(MONTH(INDEX(My_Date,$C159+7))=G$1,INDEX(My_Date,$C159+7),""),"")&amp;
IF($C159+8&lt;=$D159,IF(MONTH(INDEX(My_Date,$C159+8))=G$1,INDEX(My_Date,$C159+8),""),"")&amp;
IF($C159+9&lt;=$D159,IF(MONTH(INDEX(My_Date,$C159+9))=G$1,INDEX(My_Date,$C159+9),""),"")&amp;
IF($C159+10&lt;=$D159,IF(MONTH(INDEX(My_Date,$C159+10))=G$1,INDEX(My_Date,$C159+10),""),"")&amp;
IF($C159+11&lt;=$D159,IF(MONTH(INDEX(My_Date,$C159+11))=G$1,INDEX(My_Date,$C159+11),""),""),IF(MONTH($A159)=G$1,$A159,""))</f>
        <v/>
      </c>
      <c r="H159" s="23" t="str" cm="1">
        <f t="array" ref="H159">IF($E159="Yes",IF($C159&lt;=$D159,IF(MONTH(INDEX(My_Date,$C159))=H$1,INDEX(My_Date,$C159),""),"")&amp;
IF($C159+1&lt;=$D159,IF(MONTH(INDEX(My_Date,$C159+1))=H$1,INDEX(My_Date,$C159+1),""),"")&amp;
IF($C159+2&lt;=$D159,IF(MONTH(INDEX(My_Date,$C159+2))=H$1,INDEX(My_Date,$C159+2),""),"")&amp;
IF($C159+3&lt;=$D159,IF(MONTH(INDEX(My_Date,$C159+3))=H$1,INDEX(My_Date,$C159+3),""),"")&amp;
IF($C159+4&lt;=$D159,IF(MONTH(INDEX(My_Date,$C159+4))=H$1,INDEX(My_Date,$C159+4),""),"")&amp;
IF($C159+5&lt;=$D159,IF(MONTH(INDEX(My_Date,$C159+5))=H$1,INDEX(My_Date,$C159+5),""),"")&amp;
IF($C159+6&lt;=$D159,IF(MONTH(INDEX(My_Date,$C159+6))=H$1,INDEX(My_Date,$C159+6),""),"")&amp;
IF($C159+7&lt;=$D159,IF(MONTH(INDEX(My_Date,$C159+7))=H$1,INDEX(My_Date,$C159+7),""),"")&amp;
IF($C159+8&lt;=$D159,IF(MONTH(INDEX(My_Date,$C159+8))=H$1,INDEX(My_Date,$C159+8),""),"")&amp;
IF($C159+9&lt;=$D159,IF(MONTH(INDEX(My_Date,$C159+9))=H$1,INDEX(My_Date,$C159+9),""),"")&amp;
IF($C159+10&lt;=$D159,IF(MONTH(INDEX(My_Date,$C159+10))=H$1,INDEX(My_Date,$C159+10),""),"")&amp;
IF($C159+11&lt;=$D159,IF(MONTH(INDEX(My_Date,$C159+11))=H$1,INDEX(My_Date,$C159+11),""),""),IF(MONTH($A159)=H$1,$A159,""))</f>
        <v/>
      </c>
      <c r="I159" s="23" t="str" cm="1">
        <f t="array" ref="I159">IF($E159="Yes",IF($C159&lt;=$D159,IF(MONTH(INDEX(My_Date,$C159))=I$1,INDEX(My_Date,$C159),""),"")&amp;
IF($C159+1&lt;=$D159,IF(MONTH(INDEX(My_Date,$C159+1))=I$1,INDEX(My_Date,$C159+1),""),"")&amp;
IF($C159+2&lt;=$D159,IF(MONTH(INDEX(My_Date,$C159+2))=I$1,INDEX(My_Date,$C159+2),""),"")&amp;
IF($C159+3&lt;=$D159,IF(MONTH(INDEX(My_Date,$C159+3))=I$1,INDEX(My_Date,$C159+3),""),"")&amp;
IF($C159+4&lt;=$D159,IF(MONTH(INDEX(My_Date,$C159+4))=I$1,INDEX(My_Date,$C159+4),""),"")&amp;
IF($C159+5&lt;=$D159,IF(MONTH(INDEX(My_Date,$C159+5))=I$1,INDEX(My_Date,$C159+5),""),"")&amp;
IF($C159+6&lt;=$D159,IF(MONTH(INDEX(My_Date,$C159+6))=I$1,INDEX(My_Date,$C159+6),""),"")&amp;
IF($C159+7&lt;=$D159,IF(MONTH(INDEX(My_Date,$C159+7))=I$1,INDEX(My_Date,$C159+7),""),"")&amp;
IF($C159+8&lt;=$D159,IF(MONTH(INDEX(My_Date,$C159+8))=I$1,INDEX(My_Date,$C159+8),""),"")&amp;
IF($C159+9&lt;=$D159,IF(MONTH(INDEX(My_Date,$C159+9))=I$1,INDEX(My_Date,$C159+9),""),"")&amp;
IF($C159+10&lt;=$D159,IF(MONTH(INDEX(My_Date,$C159+10))=I$1,INDEX(My_Date,$C159+10),""),"")&amp;
IF($C159+11&lt;=$D159,IF(MONTH(INDEX(My_Date,$C159+11))=I$1,INDEX(My_Date,$C159+11),""),""),IF(MONTH($A159)=I$1,$A159,""))</f>
        <v/>
      </c>
      <c r="J159" s="23" t="str" cm="1">
        <f t="array" ref="J159">IF($E159="Yes",IF($C159&lt;=$D159,IF(MONTH(INDEX(My_Date,$C159))=J$1,INDEX(My_Date,$C159),""),"")&amp;
IF($C159+1&lt;=$D159,IF(MONTH(INDEX(My_Date,$C159+1))=J$1,INDEX(My_Date,$C159+1),""),"")&amp;
IF($C159+2&lt;=$D159,IF(MONTH(INDEX(My_Date,$C159+2))=J$1,INDEX(My_Date,$C159+2),""),"")&amp;
IF($C159+3&lt;=$D159,IF(MONTH(INDEX(My_Date,$C159+3))=J$1,INDEX(My_Date,$C159+3),""),"")&amp;
IF($C159+4&lt;=$D159,IF(MONTH(INDEX(My_Date,$C159+4))=J$1,INDEX(My_Date,$C159+4),""),"")&amp;
IF($C159+5&lt;=$D159,IF(MONTH(INDEX(My_Date,$C159+5))=J$1,INDEX(My_Date,$C159+5),""),"")&amp;
IF($C159+6&lt;=$D159,IF(MONTH(INDEX(My_Date,$C159+6))=J$1,INDEX(My_Date,$C159+6),""),"")&amp;
IF($C159+7&lt;=$D159,IF(MONTH(INDEX(My_Date,$C159+7))=J$1,INDEX(My_Date,$C159+7),""),"")&amp;
IF($C159+8&lt;=$D159,IF(MONTH(INDEX(My_Date,$C159+8))=J$1,INDEX(My_Date,$C159+8),""),"")&amp;
IF($C159+9&lt;=$D159,IF(MONTH(INDEX(My_Date,$C159+9))=J$1,INDEX(My_Date,$C159+9),""),"")&amp;
IF($C159+10&lt;=$D159,IF(MONTH(INDEX(My_Date,$C159+10))=J$1,INDEX(My_Date,$C159+10),""),"")&amp;
IF($C159+11&lt;=$D159,IF(MONTH(INDEX(My_Date,$C159+11))=J$1,INDEX(My_Date,$C159+11),""),""),IF(MONTH($A159)=J$1,$A159,""))</f>
        <v/>
      </c>
      <c r="K159" s="23" t="str" cm="1">
        <f t="array" ref="K159">IF($E159="Yes",IF($C159&lt;=$D159,IF(MONTH(INDEX(My_Date,$C159))=K$1,INDEX(My_Date,$C159),""),"")&amp;
IF($C159+1&lt;=$D159,IF(MONTH(INDEX(My_Date,$C159+1))=K$1,INDEX(My_Date,$C159+1),""),"")&amp;
IF($C159+2&lt;=$D159,IF(MONTH(INDEX(My_Date,$C159+2))=K$1,INDEX(My_Date,$C159+2),""),"")&amp;
IF($C159+3&lt;=$D159,IF(MONTH(INDEX(My_Date,$C159+3))=K$1,INDEX(My_Date,$C159+3),""),"")&amp;
IF($C159+4&lt;=$D159,IF(MONTH(INDEX(My_Date,$C159+4))=K$1,INDEX(My_Date,$C159+4),""),"")&amp;
IF($C159+5&lt;=$D159,IF(MONTH(INDEX(My_Date,$C159+5))=K$1,INDEX(My_Date,$C159+5),""),"")&amp;
IF($C159+6&lt;=$D159,IF(MONTH(INDEX(My_Date,$C159+6))=K$1,INDEX(My_Date,$C159+6),""),"")&amp;
IF($C159+7&lt;=$D159,IF(MONTH(INDEX(My_Date,$C159+7))=K$1,INDEX(My_Date,$C159+7),""),"")&amp;
IF($C159+8&lt;=$D159,IF(MONTH(INDEX(My_Date,$C159+8))=K$1,INDEX(My_Date,$C159+8),""),"")&amp;
IF($C159+9&lt;=$D159,IF(MONTH(INDEX(My_Date,$C159+9))=K$1,INDEX(My_Date,$C159+9),""),"")&amp;
IF($C159+10&lt;=$D159,IF(MONTH(INDEX(My_Date,$C159+10))=K$1,INDEX(My_Date,$C159+10),""),"")&amp;
IF($C159+11&lt;=$D159,IF(MONTH(INDEX(My_Date,$C159+11))=K$1,INDEX(My_Date,$C159+11),""),""),IF(MONTH($A159)=K$1,$A159,""))</f>
        <v/>
      </c>
      <c r="L159" s="23" t="str" cm="1">
        <f t="array" ref="L159">IF($E159="Yes",IF($C159&lt;=$D159,IF(MONTH(INDEX(My_Date,$C159))=L$1,INDEX(My_Date,$C159),""),"")&amp;
IF($C159+1&lt;=$D159,IF(MONTH(INDEX(My_Date,$C159+1))=L$1,INDEX(My_Date,$C159+1),""),"")&amp;
IF($C159+2&lt;=$D159,IF(MONTH(INDEX(My_Date,$C159+2))=L$1,INDEX(My_Date,$C159+2),""),"")&amp;
IF($C159+3&lt;=$D159,IF(MONTH(INDEX(My_Date,$C159+3))=L$1,INDEX(My_Date,$C159+3),""),"")&amp;
IF($C159+4&lt;=$D159,IF(MONTH(INDEX(My_Date,$C159+4))=L$1,INDEX(My_Date,$C159+4),""),"")&amp;
IF($C159+5&lt;=$D159,IF(MONTH(INDEX(My_Date,$C159+5))=L$1,INDEX(My_Date,$C159+5),""),"")&amp;
IF($C159+6&lt;=$D159,IF(MONTH(INDEX(My_Date,$C159+6))=L$1,INDEX(My_Date,$C159+6),""),"")&amp;
IF($C159+7&lt;=$D159,IF(MONTH(INDEX(My_Date,$C159+7))=L$1,INDEX(My_Date,$C159+7),""),"")&amp;
IF($C159+8&lt;=$D159,IF(MONTH(INDEX(My_Date,$C159+8))=L$1,INDEX(My_Date,$C159+8),""),"")&amp;
IF($C159+9&lt;=$D159,IF(MONTH(INDEX(My_Date,$C159+9))=L$1,INDEX(My_Date,$C159+9),""),"")&amp;
IF($C159+10&lt;=$D159,IF(MONTH(INDEX(My_Date,$C159+10))=L$1,INDEX(My_Date,$C159+10),""),"")&amp;
IF($C159+11&lt;=$D159,IF(MONTH(INDEX(My_Date,$C159+11))=L$1,INDEX(My_Date,$C159+11),""),""),IF(MONTH($A159)=L$1,$A159,""))</f>
        <v/>
      </c>
      <c r="M159" s="23" cm="1">
        <f t="array" ref="M159">IF($E159="Yes",IF($C159&lt;=$D159,IF(MONTH(INDEX(My_Date,$C159))=M$1,INDEX(My_Date,$C159),""),"")&amp;
IF($C159+1&lt;=$D159,IF(MONTH(INDEX(My_Date,$C159+1))=M$1,INDEX(My_Date,$C159+1),""),"")&amp;
IF($C159+2&lt;=$D159,IF(MONTH(INDEX(My_Date,$C159+2))=M$1,INDEX(My_Date,$C159+2),""),"")&amp;
IF($C159+3&lt;=$D159,IF(MONTH(INDEX(My_Date,$C159+3))=M$1,INDEX(My_Date,$C159+3),""),"")&amp;
IF($C159+4&lt;=$D159,IF(MONTH(INDEX(My_Date,$C159+4))=M$1,INDEX(My_Date,$C159+4),""),"")&amp;
IF($C159+5&lt;=$D159,IF(MONTH(INDEX(My_Date,$C159+5))=M$1,INDEX(My_Date,$C159+5),""),"")&amp;
IF($C159+6&lt;=$D159,IF(MONTH(INDEX(My_Date,$C159+6))=M$1,INDEX(My_Date,$C159+6),""),"")&amp;
IF($C159+7&lt;=$D159,IF(MONTH(INDEX(My_Date,$C159+7))=M$1,INDEX(My_Date,$C159+7),""),"")&amp;
IF($C159+8&lt;=$D159,IF(MONTH(INDEX(My_Date,$C159+8))=M$1,INDEX(My_Date,$C159+8),""),"")&amp;
IF($C159+9&lt;=$D159,IF(MONTH(INDEX(My_Date,$C159+9))=M$1,INDEX(My_Date,$C159+9),""),"")&amp;
IF($C159+10&lt;=$D159,IF(MONTH(INDEX(My_Date,$C159+10))=M$1,INDEX(My_Date,$C159+10),""),"")&amp;
IF($C159+11&lt;=$D159,IF(MONTH(INDEX(My_Date,$C159+11))=M$1,INDEX(My_Date,$C159+11),""),""),IF(MONTH($A159)=M$1,$A159,""))</f>
        <v>59373</v>
      </c>
      <c r="N159" s="23" t="str" cm="1">
        <f t="array" ref="N159">IF($E159="Yes",IF($C159&lt;=$D159,IF(MONTH(INDEX(My_Date,$C159))=N$1,INDEX(My_Date,$C159),""),"")&amp;
IF($C159+1&lt;=$D159,IF(MONTH(INDEX(My_Date,$C159+1))=N$1,INDEX(My_Date,$C159+1),""),"")&amp;
IF($C159+2&lt;=$D159,IF(MONTH(INDEX(My_Date,$C159+2))=N$1,INDEX(My_Date,$C159+2),""),"")&amp;
IF($C159+3&lt;=$D159,IF(MONTH(INDEX(My_Date,$C159+3))=N$1,INDEX(My_Date,$C159+3),""),"")&amp;
IF($C159+4&lt;=$D159,IF(MONTH(INDEX(My_Date,$C159+4))=N$1,INDEX(My_Date,$C159+4),""),"")&amp;
IF($C159+5&lt;=$D159,IF(MONTH(INDEX(My_Date,$C159+5))=N$1,INDEX(My_Date,$C159+5),""),"")&amp;
IF($C159+6&lt;=$D159,IF(MONTH(INDEX(My_Date,$C159+6))=N$1,INDEX(My_Date,$C159+6),""),"")&amp;
IF($C159+7&lt;=$D159,IF(MONTH(INDEX(My_Date,$C159+7))=N$1,INDEX(My_Date,$C159+7),""),"")&amp;
IF($C159+8&lt;=$D159,IF(MONTH(INDEX(My_Date,$C159+8))=N$1,INDEX(My_Date,$C159+8),""),"")&amp;
IF($C159+9&lt;=$D159,IF(MONTH(INDEX(My_Date,$C159+9))=N$1,INDEX(My_Date,$C159+9),""),"")&amp;
IF($C159+10&lt;=$D159,IF(MONTH(INDEX(My_Date,$C159+10))=N$1,INDEX(My_Date,$C159+10),""),"")&amp;
IF($C159+11&lt;=$D159,IF(MONTH(INDEX(My_Date,$C159+11))=N$1,INDEX(My_Date,$C159+11),""),""),IF(MONTH($A159)=N$1,$A159,""))</f>
        <v/>
      </c>
      <c r="O159" s="23" t="str" cm="1">
        <f t="array" ref="O159">IF($E159="Yes",IF($C159&lt;=$D159,IF(MONTH(INDEX(My_Date,$C159))=O$1,INDEX(My_Date,$C159),""),"")&amp;
IF($C159+1&lt;=$D159,IF(MONTH(INDEX(My_Date,$C159+1))=O$1,INDEX(My_Date,$C159+1),""),"")&amp;
IF($C159+2&lt;=$D159,IF(MONTH(INDEX(My_Date,$C159+2))=O$1,INDEX(My_Date,$C159+2),""),"")&amp;
IF($C159+3&lt;=$D159,IF(MONTH(INDEX(My_Date,$C159+3))=O$1,INDEX(My_Date,$C159+3),""),"")&amp;
IF($C159+4&lt;=$D159,IF(MONTH(INDEX(My_Date,$C159+4))=O$1,INDEX(My_Date,$C159+4),""),"")&amp;
IF($C159+5&lt;=$D159,IF(MONTH(INDEX(My_Date,$C159+5))=O$1,INDEX(My_Date,$C159+5),""),"")&amp;
IF($C159+6&lt;=$D159,IF(MONTH(INDEX(My_Date,$C159+6))=O$1,INDEX(My_Date,$C159+6),""),"")&amp;
IF($C159+7&lt;=$D159,IF(MONTH(INDEX(My_Date,$C159+7))=O$1,INDEX(My_Date,$C159+7),""),"")&amp;
IF($C159+8&lt;=$D159,IF(MONTH(INDEX(My_Date,$C159+8))=O$1,INDEX(My_Date,$C159+8),""),"")&amp;
IF($C159+9&lt;=$D159,IF(MONTH(INDEX(My_Date,$C159+9))=O$1,INDEX(My_Date,$C159+9),""),"")&amp;
IF($C159+10&lt;=$D159,IF(MONTH(INDEX(My_Date,$C159+10))=O$1,INDEX(My_Date,$C159+10),""),"")&amp;
IF($C159+11&lt;=$D159,IF(MONTH(INDEX(My_Date,$C159+11))=O$1,INDEX(My_Date,$C159+11),""),""),IF(MONTH($A159)=O$1,$A159,""))</f>
        <v/>
      </c>
      <c r="P159" s="23" t="str" cm="1">
        <f t="array" ref="P159">IF($E159="Yes",IF($C159&lt;=$D159,IF(MONTH(INDEX(My_Date,$C159))=P$1,INDEX(My_Date,$C159),""),"")&amp;
IF($C159+1&lt;=$D159,IF(MONTH(INDEX(My_Date,$C159+1))=P$1,INDEX(My_Date,$C159+1),""),"")&amp;
IF($C159+2&lt;=$D159,IF(MONTH(INDEX(My_Date,$C159+2))=P$1,INDEX(My_Date,$C159+2),""),"")&amp;
IF($C159+3&lt;=$D159,IF(MONTH(INDEX(My_Date,$C159+3))=P$1,INDEX(My_Date,$C159+3),""),"")&amp;
IF($C159+4&lt;=$D159,IF(MONTH(INDEX(My_Date,$C159+4))=P$1,INDEX(My_Date,$C159+4),""),"")&amp;
IF($C159+5&lt;=$D159,IF(MONTH(INDEX(My_Date,$C159+5))=P$1,INDEX(My_Date,$C159+5),""),"")&amp;
IF($C159+6&lt;=$D159,IF(MONTH(INDEX(My_Date,$C159+6))=P$1,INDEX(My_Date,$C159+6),""),"")&amp;
IF($C159+7&lt;=$D159,IF(MONTH(INDEX(My_Date,$C159+7))=P$1,INDEX(My_Date,$C159+7),""),"")&amp;
IF($C159+8&lt;=$D159,IF(MONTH(INDEX(My_Date,$C159+8))=P$1,INDEX(My_Date,$C159+8),""),"")&amp;
IF($C159+9&lt;=$D159,IF(MONTH(INDEX(My_Date,$C159+9))=P$1,INDEX(My_Date,$C159+9),""),"")&amp;
IF($C159+10&lt;=$D159,IF(MONTH(INDEX(My_Date,$C159+10))=P$1,INDEX(My_Date,$C159+10),""),"")&amp;
IF($C159+11&lt;=$D159,IF(MONTH(INDEX(My_Date,$C159+11))=P$1,INDEX(My_Date,$C159+11),""),""),IF(MONTH($A159)=P$1,$A159,""))</f>
        <v/>
      </c>
      <c r="Q159" s="23" t="str" cm="1">
        <f t="array" ref="Q159">IF($E159="Yes",IF($C159&lt;=$D159,IF(MONTH(INDEX(My_Date,$C159))=Q$1,INDEX(My_Date,$C159),""),"")&amp;
IF($C159+1&lt;=$D159,IF(MONTH(INDEX(My_Date,$C159+1))=Q$1,INDEX(My_Date,$C159+1),""),"")&amp;
IF($C159+2&lt;=$D159,IF(MONTH(INDEX(My_Date,$C159+2))=Q$1,INDEX(My_Date,$C159+2),""),"")&amp;
IF($C159+3&lt;=$D159,IF(MONTH(INDEX(My_Date,$C159+3))=Q$1,INDEX(My_Date,$C159+3),""),"")&amp;
IF($C159+4&lt;=$D159,IF(MONTH(INDEX(My_Date,$C159+4))=Q$1,INDEX(My_Date,$C159+4),""),"")&amp;
IF($C159+5&lt;=$D159,IF(MONTH(INDEX(My_Date,$C159+5))=Q$1,INDEX(My_Date,$C159+5),""),"")&amp;
IF($C159+6&lt;=$D159,IF(MONTH(INDEX(My_Date,$C159+6))=Q$1,INDEX(My_Date,$C159+6),""),"")&amp;
IF($C159+7&lt;=$D159,IF(MONTH(INDEX(My_Date,$C159+7))=Q$1,INDEX(My_Date,$C159+7),""),"")&amp;
IF($C159+8&lt;=$D159,IF(MONTH(INDEX(My_Date,$C159+8))=Q$1,INDEX(My_Date,$C159+8),""),"")&amp;
IF($C159+9&lt;=$D159,IF(MONTH(INDEX(My_Date,$C159+9))=Q$1,INDEX(My_Date,$C159+9),""),"")&amp;
IF($C159+10&lt;=$D159,IF(MONTH(INDEX(My_Date,$C159+10))=Q$1,INDEX(My_Date,$C159+10),""),"")&amp;
IF($C159+11&lt;=$D159,IF(MONTH(INDEX(My_Date,$C159+11))=Q$1,INDEX(My_Date,$C159+11),""),""),IF(MONTH($A159)=Q$1,$A159,""))</f>
        <v/>
      </c>
      <c r="R159" s="24" t="str" cm="1">
        <f t="array" ref="R159">IF($E159="Yes",IF($C159&lt;=$D159,IF(MONTH(INDEX(My_Date,$C159))=R$1,INDEX(My_Date,$C159),""),"")&amp;
IF($C159+1&lt;=$D159,IF(MONTH(INDEX(My_Date,$C159+1))=R$1,INDEX(My_Date,$C159+1),""),"")&amp;
IF($C159+2&lt;=$D159,IF(MONTH(INDEX(My_Date,$C159+2))=R$1,INDEX(My_Date,$C159+2),""),"")&amp;
IF($C159+3&lt;=$D159,IF(MONTH(INDEX(My_Date,$C159+3))=R$1,INDEX(My_Date,$C159+3),""),"")&amp;
IF($C159+4&lt;=$D159,IF(MONTH(INDEX(My_Date,$C159+4))=R$1,INDEX(My_Date,$C159+4),""),"")&amp;
IF($C159+5&lt;=$D159,IF(MONTH(INDEX(My_Date,$C159+5))=R$1,INDEX(My_Date,$C159+5),""),"")&amp;
IF($C159+6&lt;=$D159,IF(MONTH(INDEX(My_Date,$C159+6))=R$1,INDEX(My_Date,$C159+6),""),"")&amp;
IF($C159+7&lt;=$D159,IF(MONTH(INDEX(My_Date,$C159+7))=R$1,INDEX(My_Date,$C159+7),""),"")&amp;
IF($C159+8&lt;=$D159,IF(MONTH(INDEX(My_Date,$C159+8))=R$1,INDEX(My_Date,$C159+8),""),"")&amp;
IF($C159+9&lt;=$D159,IF(MONTH(INDEX(My_Date,$C159+9))=R$1,INDEX(My_Date,$C159+9),""),"")&amp;
IF($C159+10&lt;=$D159,IF(MONTH(INDEX(My_Date,$C159+10))=R$1,INDEX(My_Date,$C159+10),""),"")&amp;
IF($C159+11&lt;=$D159,IF(MONTH(INDEX(My_Date,$C159+11))=R$1,INDEX(My_Date,$C159+11),""),""),IF(MONTH($A159)=R$1,$A159,""))</f>
        <v/>
      </c>
    </row>
    <row r="160" spans="1:18" x14ac:dyDescent="0.35">
      <c r="A160" s="4">
        <f>INDEX(Mom_s_Date,MATCH(F158,Mom_Year,0))</f>
        <v>59343</v>
      </c>
      <c r="B160" s="4">
        <f>INDEX(Mom_s_Date,MATCH(F158,Mom_Year,1))</f>
        <v>59343</v>
      </c>
      <c r="C160" s="5">
        <f>MATCH(A160,Mom_s_Date,0)</f>
        <v>43</v>
      </c>
      <c r="D160" s="5">
        <f>MATCH(B160,Mom_s_Date,0)</f>
        <v>43</v>
      </c>
      <c r="E160" s="5" t="str">
        <f t="shared" si="2"/>
        <v/>
      </c>
      <c r="F160" s="6" t="s">
        <v>1</v>
      </c>
      <c r="G160" s="18" t="str" cm="1">
        <f t="array" ref="G160">IF($E160="Yes",IF($C160&lt;=$D160,IF(MONTH(INDEX(Mom_s_Date,$C160))=G$1,INDEX(Mom_s_Date,$C160),""),"")&amp;
IF($C160+1&lt;=$D160,IF(MONTH(INDEX(Mom_s_Date,$C160+1))=G$1,INDEX(Mom_s_Date,$C160+1),""),"")&amp;
IF($C160+2&lt;=$D160,IF(MONTH(INDEX(Mom_s_Date,$C160+2))=G$1,INDEX(Mom_s_Date,$C160+2),""),"")&amp;
IF($C160+3&lt;=$D160,IF(MONTH(INDEX(Mom_s_Date,$C160+3))=G$1,INDEX(Mom_s_Date,$C160+3),""),"")&amp;
IF($C160+4&lt;=$D160,IF(MONTH(INDEX(Mom_s_Date,$C160+4))=G$1,INDEX(Mom_s_Date,$C160+4),""),"")&amp;
IF($C160+5&lt;=$D160,IF(MONTH(INDEX(Mom_s_Date,$C160+5))=G$1,INDEX(Mom_s_Date,$C160+5),""),"")&amp;
IF($C160+6&lt;=$D160,IF(MONTH(INDEX(Mom_s_Date,$C160+6))=G$1,INDEX(Mom_s_Date,$C160+6),""),"")&amp;
IF($C160+7&lt;=$D160,IF(MONTH(INDEX(Mom_s_Date,$C160+7))=G$1,INDEX(Mom_s_Date,$C160+7),""),"")&amp;
IF($C160+8&lt;=$D160,IF(MONTH(INDEX(Mom_s_Date,$C160+8))=G$1,INDEX(Mom_s_Date,$C160+8),""),"")&amp;
IF($C160+9&lt;=$D160,IF(MONTH(INDEX(Mom_s_Date,$C160+9))=G$1,INDEX(Mom_s_Date,$C160+9),""),"")&amp;
IF($C160+10&lt;=$D160,IF(MONTH(INDEX(Mom_s_Date,$C160+10))=G$1,INDEX(Mom_s_Date,$C160+10),""),"")&amp;
IF($C160+11&lt;=$D160,IF(MONTH(INDEX(Mom_s_Date,$C160+11))=G$1,INDEX(Mom_s_Date,$C160+11),""),""),IF(MONTH($A160)=G$1,$A160,""))</f>
        <v/>
      </c>
      <c r="H160" s="14" t="str" cm="1">
        <f t="array" ref="H160">IF($E160="Yes",IF($C160&lt;=$D160,IF(MONTH(INDEX(Mom_s_Date,$C160))=H$1,INDEX(Mom_s_Date,$C160),""),"")&amp;
IF($C160+1&lt;=$D160,IF(MONTH(INDEX(Mom_s_Date,$C160+1))=H$1,INDEX(Mom_s_Date,$C160+1),""),"")&amp;
IF($C160+2&lt;=$D160,IF(MONTH(INDEX(Mom_s_Date,$C160+2))=H$1,INDEX(Mom_s_Date,$C160+2),""),"")&amp;
IF($C160+3&lt;=$D160,IF(MONTH(INDEX(Mom_s_Date,$C160+3))=H$1,INDEX(Mom_s_Date,$C160+3),""),"")&amp;
IF($C160+4&lt;=$D160,IF(MONTH(INDEX(Mom_s_Date,$C160+4))=H$1,INDEX(Mom_s_Date,$C160+4),""),"")&amp;
IF($C160+5&lt;=$D160,IF(MONTH(INDEX(Mom_s_Date,$C160+5))=H$1,INDEX(Mom_s_Date,$C160+5),""),"")&amp;
IF($C160+6&lt;=$D160,IF(MONTH(INDEX(Mom_s_Date,$C160+6))=H$1,INDEX(Mom_s_Date,$C160+6),""),"")&amp;
IF($C160+7&lt;=$D160,IF(MONTH(INDEX(Mom_s_Date,$C160+7))=H$1,INDEX(Mom_s_Date,$C160+7),""),"")&amp;
IF($C160+8&lt;=$D160,IF(MONTH(INDEX(Mom_s_Date,$C160+8))=H$1,INDEX(Mom_s_Date,$C160+8),""),"")&amp;
IF($C160+9&lt;=$D160,IF(MONTH(INDEX(Mom_s_Date,$C160+9))=H$1,INDEX(Mom_s_Date,$C160+9),""),"")&amp;
IF($C160+10&lt;=$D160,IF(MONTH(INDEX(Mom_s_Date,$C160+10))=H$1,INDEX(Mom_s_Date,$C160+10),""),"")&amp;
IF($C160+11&lt;=$D160,IF(MONTH(INDEX(Mom_s_Date,$C160+11))=H$1,INDEX(Mom_s_Date,$C160+11),""),""),IF(MONTH($A160)=H$1,$A160,""))</f>
        <v/>
      </c>
      <c r="I160" s="14" t="str" cm="1">
        <f t="array" ref="I160">IF($E160="Yes",IF($C160&lt;=$D160,IF(MONTH(INDEX(Mom_s_Date,$C160))=I$1,INDEX(Mom_s_Date,$C160),""),"")&amp;
IF($C160+1&lt;=$D160,IF(MONTH(INDEX(Mom_s_Date,$C160+1))=I$1,INDEX(Mom_s_Date,$C160+1),""),"")&amp;
IF($C160+2&lt;=$D160,IF(MONTH(INDEX(Mom_s_Date,$C160+2))=I$1,INDEX(Mom_s_Date,$C160+2),""),"")&amp;
IF($C160+3&lt;=$D160,IF(MONTH(INDEX(Mom_s_Date,$C160+3))=I$1,INDEX(Mom_s_Date,$C160+3),""),"")&amp;
IF($C160+4&lt;=$D160,IF(MONTH(INDEX(Mom_s_Date,$C160+4))=I$1,INDEX(Mom_s_Date,$C160+4),""),"")&amp;
IF($C160+5&lt;=$D160,IF(MONTH(INDEX(Mom_s_Date,$C160+5))=I$1,INDEX(Mom_s_Date,$C160+5),""),"")&amp;
IF($C160+6&lt;=$D160,IF(MONTH(INDEX(Mom_s_Date,$C160+6))=I$1,INDEX(Mom_s_Date,$C160+6),""),"")&amp;
IF($C160+7&lt;=$D160,IF(MONTH(INDEX(Mom_s_Date,$C160+7))=I$1,INDEX(Mom_s_Date,$C160+7),""),"")&amp;
IF($C160+8&lt;=$D160,IF(MONTH(INDEX(Mom_s_Date,$C160+8))=I$1,INDEX(Mom_s_Date,$C160+8),""),"")&amp;
IF($C160+9&lt;=$D160,IF(MONTH(INDEX(Mom_s_Date,$C160+9))=I$1,INDEX(Mom_s_Date,$C160+9),""),"")&amp;
IF($C160+10&lt;=$D160,IF(MONTH(INDEX(Mom_s_Date,$C160+10))=I$1,INDEX(Mom_s_Date,$C160+10),""),"")&amp;
IF($C160+11&lt;=$D160,IF(MONTH(INDEX(Mom_s_Date,$C160+11))=I$1,INDEX(Mom_s_Date,$C160+11),""),""),IF(MONTH($A160)=I$1,$A160,""))</f>
        <v/>
      </c>
      <c r="J160" s="14" t="str" cm="1">
        <f t="array" ref="J160">IF($E160="Yes",IF($C160&lt;=$D160,IF(MONTH(INDEX(Mom_s_Date,$C160))=J$1,INDEX(Mom_s_Date,$C160),""),"")&amp;
IF($C160+1&lt;=$D160,IF(MONTH(INDEX(Mom_s_Date,$C160+1))=J$1,INDEX(Mom_s_Date,$C160+1),""),"")&amp;
IF($C160+2&lt;=$D160,IF(MONTH(INDEX(Mom_s_Date,$C160+2))=J$1,INDEX(Mom_s_Date,$C160+2),""),"")&amp;
IF($C160+3&lt;=$D160,IF(MONTH(INDEX(Mom_s_Date,$C160+3))=J$1,INDEX(Mom_s_Date,$C160+3),""),"")&amp;
IF($C160+4&lt;=$D160,IF(MONTH(INDEX(Mom_s_Date,$C160+4))=J$1,INDEX(Mom_s_Date,$C160+4),""),"")&amp;
IF($C160+5&lt;=$D160,IF(MONTH(INDEX(Mom_s_Date,$C160+5))=J$1,INDEX(Mom_s_Date,$C160+5),""),"")&amp;
IF($C160+6&lt;=$D160,IF(MONTH(INDEX(Mom_s_Date,$C160+6))=J$1,INDEX(Mom_s_Date,$C160+6),""),"")&amp;
IF($C160+7&lt;=$D160,IF(MONTH(INDEX(Mom_s_Date,$C160+7))=J$1,INDEX(Mom_s_Date,$C160+7),""),"")&amp;
IF($C160+8&lt;=$D160,IF(MONTH(INDEX(Mom_s_Date,$C160+8))=J$1,INDEX(Mom_s_Date,$C160+8),""),"")&amp;
IF($C160+9&lt;=$D160,IF(MONTH(INDEX(Mom_s_Date,$C160+9))=J$1,INDEX(Mom_s_Date,$C160+9),""),"")&amp;
IF($C160+10&lt;=$D160,IF(MONTH(INDEX(Mom_s_Date,$C160+10))=J$1,INDEX(Mom_s_Date,$C160+10),""),"")&amp;
IF($C160+11&lt;=$D160,IF(MONTH(INDEX(Mom_s_Date,$C160+11))=J$1,INDEX(Mom_s_Date,$C160+11),""),""),IF(MONTH($A160)=J$1,$A160,""))</f>
        <v/>
      </c>
      <c r="K160" s="14" t="str" cm="1">
        <f t="array" ref="K160">IF($E160="Yes",IF($C160&lt;=$D160,IF(MONTH(INDEX(Mom_s_Date,$C160))=K$1,INDEX(Mom_s_Date,$C160),""),"")&amp;
IF($C160+1&lt;=$D160,IF(MONTH(INDEX(Mom_s_Date,$C160+1))=K$1,INDEX(Mom_s_Date,$C160+1),""),"")&amp;
IF($C160+2&lt;=$D160,IF(MONTH(INDEX(Mom_s_Date,$C160+2))=K$1,INDEX(Mom_s_Date,$C160+2),""),"")&amp;
IF($C160+3&lt;=$D160,IF(MONTH(INDEX(Mom_s_Date,$C160+3))=K$1,INDEX(Mom_s_Date,$C160+3),""),"")&amp;
IF($C160+4&lt;=$D160,IF(MONTH(INDEX(Mom_s_Date,$C160+4))=K$1,INDEX(Mom_s_Date,$C160+4),""),"")&amp;
IF($C160+5&lt;=$D160,IF(MONTH(INDEX(Mom_s_Date,$C160+5))=K$1,INDEX(Mom_s_Date,$C160+5),""),"")&amp;
IF($C160+6&lt;=$D160,IF(MONTH(INDEX(Mom_s_Date,$C160+6))=K$1,INDEX(Mom_s_Date,$C160+6),""),"")&amp;
IF($C160+7&lt;=$D160,IF(MONTH(INDEX(Mom_s_Date,$C160+7))=K$1,INDEX(Mom_s_Date,$C160+7),""),"")&amp;
IF($C160+8&lt;=$D160,IF(MONTH(INDEX(Mom_s_Date,$C160+8))=K$1,INDEX(Mom_s_Date,$C160+8),""),"")&amp;
IF($C160+9&lt;=$D160,IF(MONTH(INDEX(Mom_s_Date,$C160+9))=K$1,INDEX(Mom_s_Date,$C160+9),""),"")&amp;
IF($C160+10&lt;=$D160,IF(MONTH(INDEX(Mom_s_Date,$C160+10))=K$1,INDEX(Mom_s_Date,$C160+10),""),"")&amp;
IF($C160+11&lt;=$D160,IF(MONTH(INDEX(Mom_s_Date,$C160+11))=K$1,INDEX(Mom_s_Date,$C160+11),""),""),IF(MONTH($A160)=K$1,$A160,""))</f>
        <v/>
      </c>
      <c r="L160" s="14" cm="1">
        <f t="array" ref="L160">IF($E160="Yes",IF($C160&lt;=$D160,IF(MONTH(INDEX(Mom_s_Date,$C160))=L$1,INDEX(Mom_s_Date,$C160),""),"")&amp;
IF($C160+1&lt;=$D160,IF(MONTH(INDEX(Mom_s_Date,$C160+1))=L$1,INDEX(Mom_s_Date,$C160+1),""),"")&amp;
IF($C160+2&lt;=$D160,IF(MONTH(INDEX(Mom_s_Date,$C160+2))=L$1,INDEX(Mom_s_Date,$C160+2),""),"")&amp;
IF($C160+3&lt;=$D160,IF(MONTH(INDEX(Mom_s_Date,$C160+3))=L$1,INDEX(Mom_s_Date,$C160+3),""),"")&amp;
IF($C160+4&lt;=$D160,IF(MONTH(INDEX(Mom_s_Date,$C160+4))=L$1,INDEX(Mom_s_Date,$C160+4),""),"")&amp;
IF($C160+5&lt;=$D160,IF(MONTH(INDEX(Mom_s_Date,$C160+5))=L$1,INDEX(Mom_s_Date,$C160+5),""),"")&amp;
IF($C160+6&lt;=$D160,IF(MONTH(INDEX(Mom_s_Date,$C160+6))=L$1,INDEX(Mom_s_Date,$C160+6),""),"")&amp;
IF($C160+7&lt;=$D160,IF(MONTH(INDEX(Mom_s_Date,$C160+7))=L$1,INDEX(Mom_s_Date,$C160+7),""),"")&amp;
IF($C160+8&lt;=$D160,IF(MONTH(INDEX(Mom_s_Date,$C160+8))=L$1,INDEX(Mom_s_Date,$C160+8),""),"")&amp;
IF($C160+9&lt;=$D160,IF(MONTH(INDEX(Mom_s_Date,$C160+9))=L$1,INDEX(Mom_s_Date,$C160+9),""),"")&amp;
IF($C160+10&lt;=$D160,IF(MONTH(INDEX(Mom_s_Date,$C160+10))=L$1,INDEX(Mom_s_Date,$C160+10),""),"")&amp;
IF($C160+11&lt;=$D160,IF(MONTH(INDEX(Mom_s_Date,$C160+11))=L$1,INDEX(Mom_s_Date,$C160+11),""),""),IF(MONTH($A160)=L$1,$A160,""))</f>
        <v>59343</v>
      </c>
      <c r="M160" s="14" t="str" cm="1">
        <f t="array" ref="M160">IF($E160="Yes",IF($C160&lt;=$D160,IF(MONTH(INDEX(Mom_s_Date,$C160))=M$1,INDEX(Mom_s_Date,$C160),""),"")&amp;
IF($C160+1&lt;=$D160,IF(MONTH(INDEX(Mom_s_Date,$C160+1))=M$1,INDEX(Mom_s_Date,$C160+1),""),"")&amp;
IF($C160+2&lt;=$D160,IF(MONTH(INDEX(Mom_s_Date,$C160+2))=M$1,INDEX(Mom_s_Date,$C160+2),""),"")&amp;
IF($C160+3&lt;=$D160,IF(MONTH(INDEX(Mom_s_Date,$C160+3))=M$1,INDEX(Mom_s_Date,$C160+3),""),"")&amp;
IF($C160+4&lt;=$D160,IF(MONTH(INDEX(Mom_s_Date,$C160+4))=M$1,INDEX(Mom_s_Date,$C160+4),""),"")&amp;
IF($C160+5&lt;=$D160,IF(MONTH(INDEX(Mom_s_Date,$C160+5))=M$1,INDEX(Mom_s_Date,$C160+5),""),"")&amp;
IF($C160+6&lt;=$D160,IF(MONTH(INDEX(Mom_s_Date,$C160+6))=M$1,INDEX(Mom_s_Date,$C160+6),""),"")&amp;
IF($C160+7&lt;=$D160,IF(MONTH(INDEX(Mom_s_Date,$C160+7))=M$1,INDEX(Mom_s_Date,$C160+7),""),"")&amp;
IF($C160+8&lt;=$D160,IF(MONTH(INDEX(Mom_s_Date,$C160+8))=M$1,INDEX(Mom_s_Date,$C160+8),""),"")&amp;
IF($C160+9&lt;=$D160,IF(MONTH(INDEX(Mom_s_Date,$C160+9))=M$1,INDEX(Mom_s_Date,$C160+9),""),"")&amp;
IF($C160+10&lt;=$D160,IF(MONTH(INDEX(Mom_s_Date,$C160+10))=M$1,INDEX(Mom_s_Date,$C160+10),""),"")&amp;
IF($C160+11&lt;=$D160,IF(MONTH(INDEX(Mom_s_Date,$C160+11))=M$1,INDEX(Mom_s_Date,$C160+11),""),""),IF(MONTH($A160)=M$1,$A160,""))</f>
        <v/>
      </c>
      <c r="N160" s="14" t="str" cm="1">
        <f t="array" ref="N160">IF($E160="Yes",IF($C160&lt;=$D160,IF(MONTH(INDEX(Mom_s_Date,$C160))=N$1,INDEX(Mom_s_Date,$C160),""),"")&amp;
IF($C160+1&lt;=$D160,IF(MONTH(INDEX(Mom_s_Date,$C160+1))=N$1,INDEX(Mom_s_Date,$C160+1),""),"")&amp;
IF($C160+2&lt;=$D160,IF(MONTH(INDEX(Mom_s_Date,$C160+2))=N$1,INDEX(Mom_s_Date,$C160+2),""),"")&amp;
IF($C160+3&lt;=$D160,IF(MONTH(INDEX(Mom_s_Date,$C160+3))=N$1,INDEX(Mom_s_Date,$C160+3),""),"")&amp;
IF($C160+4&lt;=$D160,IF(MONTH(INDEX(Mom_s_Date,$C160+4))=N$1,INDEX(Mom_s_Date,$C160+4),""),"")&amp;
IF($C160+5&lt;=$D160,IF(MONTH(INDEX(Mom_s_Date,$C160+5))=N$1,INDEX(Mom_s_Date,$C160+5),""),"")&amp;
IF($C160+6&lt;=$D160,IF(MONTH(INDEX(Mom_s_Date,$C160+6))=N$1,INDEX(Mom_s_Date,$C160+6),""),"")&amp;
IF($C160+7&lt;=$D160,IF(MONTH(INDEX(Mom_s_Date,$C160+7))=N$1,INDEX(Mom_s_Date,$C160+7),""),"")&amp;
IF($C160+8&lt;=$D160,IF(MONTH(INDEX(Mom_s_Date,$C160+8))=N$1,INDEX(Mom_s_Date,$C160+8),""),"")&amp;
IF($C160+9&lt;=$D160,IF(MONTH(INDEX(Mom_s_Date,$C160+9))=N$1,INDEX(Mom_s_Date,$C160+9),""),"")&amp;
IF($C160+10&lt;=$D160,IF(MONTH(INDEX(Mom_s_Date,$C160+10))=N$1,INDEX(Mom_s_Date,$C160+10),""),"")&amp;
IF($C160+11&lt;=$D160,IF(MONTH(INDEX(Mom_s_Date,$C160+11))=N$1,INDEX(Mom_s_Date,$C160+11),""),""),IF(MONTH($A160)=N$1,$A160,""))</f>
        <v/>
      </c>
      <c r="O160" s="14" t="str" cm="1">
        <f t="array" ref="O160">IF($E160="Yes",IF($C160&lt;=$D160,IF(MONTH(INDEX(Mom_s_Date,$C160))=O$1,INDEX(Mom_s_Date,$C160),""),"")&amp;
IF($C160+1&lt;=$D160,IF(MONTH(INDEX(Mom_s_Date,$C160+1))=O$1,INDEX(Mom_s_Date,$C160+1),""),"")&amp;
IF($C160+2&lt;=$D160,IF(MONTH(INDEX(Mom_s_Date,$C160+2))=O$1,INDEX(Mom_s_Date,$C160+2),""),"")&amp;
IF($C160+3&lt;=$D160,IF(MONTH(INDEX(Mom_s_Date,$C160+3))=O$1,INDEX(Mom_s_Date,$C160+3),""),"")&amp;
IF($C160+4&lt;=$D160,IF(MONTH(INDEX(Mom_s_Date,$C160+4))=O$1,INDEX(Mom_s_Date,$C160+4),""),"")&amp;
IF($C160+5&lt;=$D160,IF(MONTH(INDEX(Mom_s_Date,$C160+5))=O$1,INDEX(Mom_s_Date,$C160+5),""),"")&amp;
IF($C160+6&lt;=$D160,IF(MONTH(INDEX(Mom_s_Date,$C160+6))=O$1,INDEX(Mom_s_Date,$C160+6),""),"")&amp;
IF($C160+7&lt;=$D160,IF(MONTH(INDEX(Mom_s_Date,$C160+7))=O$1,INDEX(Mom_s_Date,$C160+7),""),"")&amp;
IF($C160+8&lt;=$D160,IF(MONTH(INDEX(Mom_s_Date,$C160+8))=O$1,INDEX(Mom_s_Date,$C160+8),""),"")&amp;
IF($C160+9&lt;=$D160,IF(MONTH(INDEX(Mom_s_Date,$C160+9))=O$1,INDEX(Mom_s_Date,$C160+9),""),"")&amp;
IF($C160+10&lt;=$D160,IF(MONTH(INDEX(Mom_s_Date,$C160+10))=O$1,INDEX(Mom_s_Date,$C160+10),""),"")&amp;
IF($C160+11&lt;=$D160,IF(MONTH(INDEX(Mom_s_Date,$C160+11))=O$1,INDEX(Mom_s_Date,$C160+11),""),""),IF(MONTH($A160)=O$1,$A160,""))</f>
        <v/>
      </c>
      <c r="P160" s="14" t="str" cm="1">
        <f t="array" ref="P160">IF($E160="Yes",IF($C160&lt;=$D160,IF(MONTH(INDEX(Mom_s_Date,$C160))=P$1,INDEX(Mom_s_Date,$C160),""),"")&amp;
IF($C160+1&lt;=$D160,IF(MONTH(INDEX(Mom_s_Date,$C160+1))=P$1,INDEX(Mom_s_Date,$C160+1),""),"")&amp;
IF($C160+2&lt;=$D160,IF(MONTH(INDEX(Mom_s_Date,$C160+2))=P$1,INDEX(Mom_s_Date,$C160+2),""),"")&amp;
IF($C160+3&lt;=$D160,IF(MONTH(INDEX(Mom_s_Date,$C160+3))=P$1,INDEX(Mom_s_Date,$C160+3),""),"")&amp;
IF($C160+4&lt;=$D160,IF(MONTH(INDEX(Mom_s_Date,$C160+4))=P$1,INDEX(Mom_s_Date,$C160+4),""),"")&amp;
IF($C160+5&lt;=$D160,IF(MONTH(INDEX(Mom_s_Date,$C160+5))=P$1,INDEX(Mom_s_Date,$C160+5),""),"")&amp;
IF($C160+6&lt;=$D160,IF(MONTH(INDEX(Mom_s_Date,$C160+6))=P$1,INDEX(Mom_s_Date,$C160+6),""),"")&amp;
IF($C160+7&lt;=$D160,IF(MONTH(INDEX(Mom_s_Date,$C160+7))=P$1,INDEX(Mom_s_Date,$C160+7),""),"")&amp;
IF($C160+8&lt;=$D160,IF(MONTH(INDEX(Mom_s_Date,$C160+8))=P$1,INDEX(Mom_s_Date,$C160+8),""),"")&amp;
IF($C160+9&lt;=$D160,IF(MONTH(INDEX(Mom_s_Date,$C160+9))=P$1,INDEX(Mom_s_Date,$C160+9),""),"")&amp;
IF($C160+10&lt;=$D160,IF(MONTH(INDEX(Mom_s_Date,$C160+10))=P$1,INDEX(Mom_s_Date,$C160+10),""),"")&amp;
IF($C160+11&lt;=$D160,IF(MONTH(INDEX(Mom_s_Date,$C160+11))=P$1,INDEX(Mom_s_Date,$C160+11),""),""),IF(MONTH($A160)=P$1,$A160,""))</f>
        <v/>
      </c>
      <c r="Q160" s="14" t="str" cm="1">
        <f t="array" ref="Q160">IF($E160="Yes",IF($C160&lt;=$D160,IF(MONTH(INDEX(Mom_s_Date,$C160))=Q$1,INDEX(Mom_s_Date,$C160),""),"")&amp;
IF($C160+1&lt;=$D160,IF(MONTH(INDEX(Mom_s_Date,$C160+1))=Q$1,INDEX(Mom_s_Date,$C160+1),""),"")&amp;
IF($C160+2&lt;=$D160,IF(MONTH(INDEX(Mom_s_Date,$C160+2))=Q$1,INDEX(Mom_s_Date,$C160+2),""),"")&amp;
IF($C160+3&lt;=$D160,IF(MONTH(INDEX(Mom_s_Date,$C160+3))=Q$1,INDEX(Mom_s_Date,$C160+3),""),"")&amp;
IF($C160+4&lt;=$D160,IF(MONTH(INDEX(Mom_s_Date,$C160+4))=Q$1,INDEX(Mom_s_Date,$C160+4),""),"")&amp;
IF($C160+5&lt;=$D160,IF(MONTH(INDEX(Mom_s_Date,$C160+5))=Q$1,INDEX(Mom_s_Date,$C160+5),""),"")&amp;
IF($C160+6&lt;=$D160,IF(MONTH(INDEX(Mom_s_Date,$C160+6))=Q$1,INDEX(Mom_s_Date,$C160+6),""),"")&amp;
IF($C160+7&lt;=$D160,IF(MONTH(INDEX(Mom_s_Date,$C160+7))=Q$1,INDEX(Mom_s_Date,$C160+7),""),"")&amp;
IF($C160+8&lt;=$D160,IF(MONTH(INDEX(Mom_s_Date,$C160+8))=Q$1,INDEX(Mom_s_Date,$C160+8),""),"")&amp;
IF($C160+9&lt;=$D160,IF(MONTH(INDEX(Mom_s_Date,$C160+9))=Q$1,INDEX(Mom_s_Date,$C160+9),""),"")&amp;
IF($C160+10&lt;=$D160,IF(MONTH(INDEX(Mom_s_Date,$C160+10))=Q$1,INDEX(Mom_s_Date,$C160+10),""),"")&amp;
IF($C160+11&lt;=$D160,IF(MONTH(INDEX(Mom_s_Date,$C160+11))=Q$1,INDEX(Mom_s_Date,$C160+11),""),""),IF(MONTH($A160)=Q$1,$A160,""))</f>
        <v/>
      </c>
      <c r="R160" s="15" t="str" cm="1">
        <f t="array" ref="R160">IF($E160="Yes",IF($C160&lt;=$D160,IF(MONTH(INDEX(Mom_s_Date,$C160))=R$1,INDEX(Mom_s_Date,$C160),""),"")&amp;
IF($C160+1&lt;=$D160,IF(MONTH(INDEX(Mom_s_Date,$C160+1))=R$1,INDEX(Mom_s_Date,$C160+1),""),"")&amp;
IF($C160+2&lt;=$D160,IF(MONTH(INDEX(Mom_s_Date,$C160+2))=R$1,INDEX(Mom_s_Date,$C160+2),""),"")&amp;
IF($C160+3&lt;=$D160,IF(MONTH(INDEX(Mom_s_Date,$C160+3))=R$1,INDEX(Mom_s_Date,$C160+3),""),"")&amp;
IF($C160+4&lt;=$D160,IF(MONTH(INDEX(Mom_s_Date,$C160+4))=R$1,INDEX(Mom_s_Date,$C160+4),""),"")&amp;
IF($C160+5&lt;=$D160,IF(MONTH(INDEX(Mom_s_Date,$C160+5))=R$1,INDEX(Mom_s_Date,$C160+5),""),"")&amp;
IF($C160+6&lt;=$D160,IF(MONTH(INDEX(Mom_s_Date,$C160+6))=R$1,INDEX(Mom_s_Date,$C160+6),""),"")&amp;
IF($C160+7&lt;=$D160,IF(MONTH(INDEX(Mom_s_Date,$C160+7))=R$1,INDEX(Mom_s_Date,$C160+7),""),"")&amp;
IF($C160+8&lt;=$D160,IF(MONTH(INDEX(Mom_s_Date,$C160+8))=R$1,INDEX(Mom_s_Date,$C160+8),""),"")&amp;
IF($C160+9&lt;=$D160,IF(MONTH(INDEX(Mom_s_Date,$C160+9))=R$1,INDEX(Mom_s_Date,$C160+9),""),"")&amp;
IF($C160+10&lt;=$D160,IF(MONTH(INDEX(Mom_s_Date,$C160+10))=R$1,INDEX(Mom_s_Date,$C160+10),""),"")&amp;
IF($C160+11&lt;=$D160,IF(MONTH(INDEX(Mom_s_Date,$C160+11))=R$1,INDEX(Mom_s_Date,$C160+11),""),""),IF(MONTH($A160)=R$1,$A160,""))</f>
        <v/>
      </c>
    </row>
    <row r="161" spans="1:18" x14ac:dyDescent="0.35">
      <c r="A161" s="4">
        <f>INDEX(Dad_s_Date,MATCH(F158,Dad_Year,0))</f>
        <v>59466</v>
      </c>
      <c r="B161" s="4">
        <f>INDEX(Dad_s_Date,MATCH(F158,Dad_Year,1))</f>
        <v>59466</v>
      </c>
      <c r="C161" s="5">
        <f>MATCH(A161,Dad_s_Date,0)</f>
        <v>40</v>
      </c>
      <c r="D161" s="5">
        <f>MATCH(B161,Dad_s_Date,0)</f>
        <v>40</v>
      </c>
      <c r="E161" s="5" t="str">
        <f t="shared" si="2"/>
        <v/>
      </c>
      <c r="F161" s="6" t="s">
        <v>2</v>
      </c>
      <c r="G161" s="19" t="str" cm="1">
        <f t="array" ref="G161">IF($E161="Yes",IF($C161&lt;=$D161,IF(MONTH(INDEX(Dad_s_Date,$C161))=G$1,INDEX(Dad_s_Date,$C161),""),"")&amp;
IF($C161+1&lt;=$D161,IF(MONTH(INDEX(Dad_s_Date,$C161+1))=G$1,INDEX(Dad_s_Date,$C161+1),""),"")&amp;
IF($C161+2&lt;=$D161,IF(MONTH(INDEX(Dad_s_Date,$C161+2))=G$1,INDEX(Dad_s_Date,$C161+2),""),"")&amp;
IF($C161+3&lt;=$D161,IF(MONTH(INDEX(Dad_s_Date,$C161+3))=G$1,INDEX(Dad_s_Date,$C161+3),""),"")&amp;
IF($C161+4&lt;=$D161,IF(MONTH(INDEX(Dad_s_Date,$C161+4))=G$1,INDEX(Dad_s_Date,$C161+4),""),"")&amp;
IF($C161+5&lt;=$D161,IF(MONTH(INDEX(Dad_s_Date,$C161+5))=G$1,INDEX(Dad_s_Date,$C161+5),""),"")&amp;
IF($C161+6&lt;=$D161,IF(MONTH(INDEX(Dad_s_Date,$C161+6))=G$1,INDEX(Dad_s_Date,$C161+6),""),"")&amp;
IF($C161+7&lt;=$D161,IF(MONTH(INDEX(Dad_s_Date,$C161+7))=G$1,INDEX(Dad_s_Date,$C161+7),""),"")&amp;
IF($C161+8&lt;=$D161,IF(MONTH(INDEX(Dad_s_Date,$C161+8))=G$1,INDEX(Dad_s_Date,$C161+8),""),"")&amp;
IF($C161+9&lt;=$D161,IF(MONTH(INDEX(Dad_s_Date,$C161+9))=G$1,INDEX(Dad_s_Date,$C161+9),""),"")&amp;
IF($C161+10&lt;=$D161,IF(MONTH(INDEX(Dad_s_Date,$C161+10))=G$1,INDEX(Dad_s_Date,$C161+10),""),"")&amp;
IF($C161+11&lt;=$D161,IF(MONTH(INDEX(Dad_s_Date,$C161+11))=G$1,INDEX(Dad_s_Date,$C161+11),""),""),IF(MONTH($A161)=G$1,$A161,""))</f>
        <v/>
      </c>
      <c r="H161" s="16" t="str" cm="1">
        <f t="array" ref="H161">IF($E161="Yes",IF($C161&lt;=$D161,IF(MONTH(INDEX(Dad_s_Date,$C161))=H$1,INDEX(Dad_s_Date,$C161),""),"")&amp;
IF($C161+1&lt;=$D161,IF(MONTH(INDEX(Dad_s_Date,$C161+1))=H$1,INDEX(Dad_s_Date,$C161+1),""),"")&amp;
IF($C161+2&lt;=$D161,IF(MONTH(INDEX(Dad_s_Date,$C161+2))=H$1,INDEX(Dad_s_Date,$C161+2),""),"")&amp;
IF($C161+3&lt;=$D161,IF(MONTH(INDEX(Dad_s_Date,$C161+3))=H$1,INDEX(Dad_s_Date,$C161+3),""),"")&amp;
IF($C161+4&lt;=$D161,IF(MONTH(INDEX(Dad_s_Date,$C161+4))=H$1,INDEX(Dad_s_Date,$C161+4),""),"")&amp;
IF($C161+5&lt;=$D161,IF(MONTH(INDEX(Dad_s_Date,$C161+5))=H$1,INDEX(Dad_s_Date,$C161+5),""),"")&amp;
IF($C161+6&lt;=$D161,IF(MONTH(INDEX(Dad_s_Date,$C161+6))=H$1,INDEX(Dad_s_Date,$C161+6),""),"")&amp;
IF($C161+7&lt;=$D161,IF(MONTH(INDEX(Dad_s_Date,$C161+7))=H$1,INDEX(Dad_s_Date,$C161+7),""),"")&amp;
IF($C161+8&lt;=$D161,IF(MONTH(INDEX(Dad_s_Date,$C161+8))=H$1,INDEX(Dad_s_Date,$C161+8),""),"")&amp;
IF($C161+9&lt;=$D161,IF(MONTH(INDEX(Dad_s_Date,$C161+9))=H$1,INDEX(Dad_s_Date,$C161+9),""),"")&amp;
IF($C161+10&lt;=$D161,IF(MONTH(INDEX(Dad_s_Date,$C161+10))=H$1,INDEX(Dad_s_Date,$C161+10),""),"")&amp;
IF($C161+11&lt;=$D161,IF(MONTH(INDEX(Dad_s_Date,$C161+11))=H$1,INDEX(Dad_s_Date,$C161+11),""),""),IF(MONTH($A161)=H$1,$A161,""))</f>
        <v/>
      </c>
      <c r="I161" s="16" t="str" cm="1">
        <f t="array" ref="I161">IF($E161="Yes",IF($C161&lt;=$D161,IF(MONTH(INDEX(Dad_s_Date,$C161))=I$1,INDEX(Dad_s_Date,$C161),""),"")&amp;
IF($C161+1&lt;=$D161,IF(MONTH(INDEX(Dad_s_Date,$C161+1))=I$1,INDEX(Dad_s_Date,$C161+1),""),"")&amp;
IF($C161+2&lt;=$D161,IF(MONTH(INDEX(Dad_s_Date,$C161+2))=I$1,INDEX(Dad_s_Date,$C161+2),""),"")&amp;
IF($C161+3&lt;=$D161,IF(MONTH(INDEX(Dad_s_Date,$C161+3))=I$1,INDEX(Dad_s_Date,$C161+3),""),"")&amp;
IF($C161+4&lt;=$D161,IF(MONTH(INDEX(Dad_s_Date,$C161+4))=I$1,INDEX(Dad_s_Date,$C161+4),""),"")&amp;
IF($C161+5&lt;=$D161,IF(MONTH(INDEX(Dad_s_Date,$C161+5))=I$1,INDEX(Dad_s_Date,$C161+5),""),"")&amp;
IF($C161+6&lt;=$D161,IF(MONTH(INDEX(Dad_s_Date,$C161+6))=I$1,INDEX(Dad_s_Date,$C161+6),""),"")&amp;
IF($C161+7&lt;=$D161,IF(MONTH(INDEX(Dad_s_Date,$C161+7))=I$1,INDEX(Dad_s_Date,$C161+7),""),"")&amp;
IF($C161+8&lt;=$D161,IF(MONTH(INDEX(Dad_s_Date,$C161+8))=I$1,INDEX(Dad_s_Date,$C161+8),""),"")&amp;
IF($C161+9&lt;=$D161,IF(MONTH(INDEX(Dad_s_Date,$C161+9))=I$1,INDEX(Dad_s_Date,$C161+9),""),"")&amp;
IF($C161+10&lt;=$D161,IF(MONTH(INDEX(Dad_s_Date,$C161+10))=I$1,INDEX(Dad_s_Date,$C161+10),""),"")&amp;
IF($C161+11&lt;=$D161,IF(MONTH(INDEX(Dad_s_Date,$C161+11))=I$1,INDEX(Dad_s_Date,$C161+11),""),""),IF(MONTH($A161)=I$1,$A161,""))</f>
        <v/>
      </c>
      <c r="J161" s="16" t="str" cm="1">
        <f t="array" ref="J161">IF($E161="Yes",IF($C161&lt;=$D161,IF(MONTH(INDEX(Dad_s_Date,$C161))=J$1,INDEX(Dad_s_Date,$C161),""),"")&amp;
IF($C161+1&lt;=$D161,IF(MONTH(INDEX(Dad_s_Date,$C161+1))=J$1,INDEX(Dad_s_Date,$C161+1),""),"")&amp;
IF($C161+2&lt;=$D161,IF(MONTH(INDEX(Dad_s_Date,$C161+2))=J$1,INDEX(Dad_s_Date,$C161+2),""),"")&amp;
IF($C161+3&lt;=$D161,IF(MONTH(INDEX(Dad_s_Date,$C161+3))=J$1,INDEX(Dad_s_Date,$C161+3),""),"")&amp;
IF($C161+4&lt;=$D161,IF(MONTH(INDEX(Dad_s_Date,$C161+4))=J$1,INDEX(Dad_s_Date,$C161+4),""),"")&amp;
IF($C161+5&lt;=$D161,IF(MONTH(INDEX(Dad_s_Date,$C161+5))=J$1,INDEX(Dad_s_Date,$C161+5),""),"")&amp;
IF($C161+6&lt;=$D161,IF(MONTH(INDEX(Dad_s_Date,$C161+6))=J$1,INDEX(Dad_s_Date,$C161+6),""),"")&amp;
IF($C161+7&lt;=$D161,IF(MONTH(INDEX(Dad_s_Date,$C161+7))=J$1,INDEX(Dad_s_Date,$C161+7),""),"")&amp;
IF($C161+8&lt;=$D161,IF(MONTH(INDEX(Dad_s_Date,$C161+8))=J$1,INDEX(Dad_s_Date,$C161+8),""),"")&amp;
IF($C161+9&lt;=$D161,IF(MONTH(INDEX(Dad_s_Date,$C161+9))=J$1,INDEX(Dad_s_Date,$C161+9),""),"")&amp;
IF($C161+10&lt;=$D161,IF(MONTH(INDEX(Dad_s_Date,$C161+10))=J$1,INDEX(Dad_s_Date,$C161+10),""),"")&amp;
IF($C161+11&lt;=$D161,IF(MONTH(INDEX(Dad_s_Date,$C161+11))=J$1,INDEX(Dad_s_Date,$C161+11),""),""),IF(MONTH($A161)=J$1,$A161,""))</f>
        <v/>
      </c>
      <c r="K161" s="16" t="str" cm="1">
        <f t="array" ref="K161">IF($E161="Yes",IF($C161&lt;=$D161,IF(MONTH(INDEX(Dad_s_Date,$C161))=K$1,INDEX(Dad_s_Date,$C161),""),"")&amp;
IF($C161+1&lt;=$D161,IF(MONTH(INDEX(Dad_s_Date,$C161+1))=K$1,INDEX(Dad_s_Date,$C161+1),""),"")&amp;
IF($C161+2&lt;=$D161,IF(MONTH(INDEX(Dad_s_Date,$C161+2))=K$1,INDEX(Dad_s_Date,$C161+2),""),"")&amp;
IF($C161+3&lt;=$D161,IF(MONTH(INDEX(Dad_s_Date,$C161+3))=K$1,INDEX(Dad_s_Date,$C161+3),""),"")&amp;
IF($C161+4&lt;=$D161,IF(MONTH(INDEX(Dad_s_Date,$C161+4))=K$1,INDEX(Dad_s_Date,$C161+4),""),"")&amp;
IF($C161+5&lt;=$D161,IF(MONTH(INDEX(Dad_s_Date,$C161+5))=K$1,INDEX(Dad_s_Date,$C161+5),""),"")&amp;
IF($C161+6&lt;=$D161,IF(MONTH(INDEX(Dad_s_Date,$C161+6))=K$1,INDEX(Dad_s_Date,$C161+6),""),"")&amp;
IF($C161+7&lt;=$D161,IF(MONTH(INDEX(Dad_s_Date,$C161+7))=K$1,INDEX(Dad_s_Date,$C161+7),""),"")&amp;
IF($C161+8&lt;=$D161,IF(MONTH(INDEX(Dad_s_Date,$C161+8))=K$1,INDEX(Dad_s_Date,$C161+8),""),"")&amp;
IF($C161+9&lt;=$D161,IF(MONTH(INDEX(Dad_s_Date,$C161+9))=K$1,INDEX(Dad_s_Date,$C161+9),""),"")&amp;
IF($C161+10&lt;=$D161,IF(MONTH(INDEX(Dad_s_Date,$C161+10))=K$1,INDEX(Dad_s_Date,$C161+10),""),"")&amp;
IF($C161+11&lt;=$D161,IF(MONTH(INDEX(Dad_s_Date,$C161+11))=K$1,INDEX(Dad_s_Date,$C161+11),""),""),IF(MONTH($A161)=K$1,$A161,""))</f>
        <v/>
      </c>
      <c r="L161" s="16" t="str" cm="1">
        <f t="array" ref="L161">IF($E161="Yes",IF($C161&lt;=$D161,IF(MONTH(INDEX(Dad_s_Date,$C161))=L$1,INDEX(Dad_s_Date,$C161),""),"")&amp;
IF($C161+1&lt;=$D161,IF(MONTH(INDEX(Dad_s_Date,$C161+1))=L$1,INDEX(Dad_s_Date,$C161+1),""),"")&amp;
IF($C161+2&lt;=$D161,IF(MONTH(INDEX(Dad_s_Date,$C161+2))=L$1,INDEX(Dad_s_Date,$C161+2),""),"")&amp;
IF($C161+3&lt;=$D161,IF(MONTH(INDEX(Dad_s_Date,$C161+3))=L$1,INDEX(Dad_s_Date,$C161+3),""),"")&amp;
IF($C161+4&lt;=$D161,IF(MONTH(INDEX(Dad_s_Date,$C161+4))=L$1,INDEX(Dad_s_Date,$C161+4),""),"")&amp;
IF($C161+5&lt;=$D161,IF(MONTH(INDEX(Dad_s_Date,$C161+5))=L$1,INDEX(Dad_s_Date,$C161+5),""),"")&amp;
IF($C161+6&lt;=$D161,IF(MONTH(INDEX(Dad_s_Date,$C161+6))=L$1,INDEX(Dad_s_Date,$C161+6),""),"")&amp;
IF($C161+7&lt;=$D161,IF(MONTH(INDEX(Dad_s_Date,$C161+7))=L$1,INDEX(Dad_s_Date,$C161+7),""),"")&amp;
IF($C161+8&lt;=$D161,IF(MONTH(INDEX(Dad_s_Date,$C161+8))=L$1,INDEX(Dad_s_Date,$C161+8),""),"")&amp;
IF($C161+9&lt;=$D161,IF(MONTH(INDEX(Dad_s_Date,$C161+9))=L$1,INDEX(Dad_s_Date,$C161+9),""),"")&amp;
IF($C161+10&lt;=$D161,IF(MONTH(INDEX(Dad_s_Date,$C161+10))=L$1,INDEX(Dad_s_Date,$C161+10),""),"")&amp;
IF($C161+11&lt;=$D161,IF(MONTH(INDEX(Dad_s_Date,$C161+11))=L$1,INDEX(Dad_s_Date,$C161+11),""),""),IF(MONTH($A161)=L$1,$A161,""))</f>
        <v/>
      </c>
      <c r="M161" s="16" t="str" cm="1">
        <f t="array" ref="M161">IF($E161="Yes",IF($C161&lt;=$D161,IF(MONTH(INDEX(Dad_s_Date,$C161))=M$1,INDEX(Dad_s_Date,$C161),""),"")&amp;
IF($C161+1&lt;=$D161,IF(MONTH(INDEX(Dad_s_Date,$C161+1))=M$1,INDEX(Dad_s_Date,$C161+1),""),"")&amp;
IF($C161+2&lt;=$D161,IF(MONTH(INDEX(Dad_s_Date,$C161+2))=M$1,INDEX(Dad_s_Date,$C161+2),""),"")&amp;
IF($C161+3&lt;=$D161,IF(MONTH(INDEX(Dad_s_Date,$C161+3))=M$1,INDEX(Dad_s_Date,$C161+3),""),"")&amp;
IF($C161+4&lt;=$D161,IF(MONTH(INDEX(Dad_s_Date,$C161+4))=M$1,INDEX(Dad_s_Date,$C161+4),""),"")&amp;
IF($C161+5&lt;=$D161,IF(MONTH(INDEX(Dad_s_Date,$C161+5))=M$1,INDEX(Dad_s_Date,$C161+5),""),"")&amp;
IF($C161+6&lt;=$D161,IF(MONTH(INDEX(Dad_s_Date,$C161+6))=M$1,INDEX(Dad_s_Date,$C161+6),""),"")&amp;
IF($C161+7&lt;=$D161,IF(MONTH(INDEX(Dad_s_Date,$C161+7))=M$1,INDEX(Dad_s_Date,$C161+7),""),"")&amp;
IF($C161+8&lt;=$D161,IF(MONTH(INDEX(Dad_s_Date,$C161+8))=M$1,INDEX(Dad_s_Date,$C161+8),""),"")&amp;
IF($C161+9&lt;=$D161,IF(MONTH(INDEX(Dad_s_Date,$C161+9))=M$1,INDEX(Dad_s_Date,$C161+9),""),"")&amp;
IF($C161+10&lt;=$D161,IF(MONTH(INDEX(Dad_s_Date,$C161+10))=M$1,INDEX(Dad_s_Date,$C161+10),""),"")&amp;
IF($C161+11&lt;=$D161,IF(MONTH(INDEX(Dad_s_Date,$C161+11))=M$1,INDEX(Dad_s_Date,$C161+11),""),""),IF(MONTH($A161)=M$1,$A161,""))</f>
        <v/>
      </c>
      <c r="N161" s="16" t="str" cm="1">
        <f t="array" ref="N161">IF($E161="Yes",IF($C161&lt;=$D161,IF(MONTH(INDEX(Dad_s_Date,$C161))=N$1,INDEX(Dad_s_Date,$C161),""),"")&amp;
IF($C161+1&lt;=$D161,IF(MONTH(INDEX(Dad_s_Date,$C161+1))=N$1,INDEX(Dad_s_Date,$C161+1),""),"")&amp;
IF($C161+2&lt;=$D161,IF(MONTH(INDEX(Dad_s_Date,$C161+2))=N$1,INDEX(Dad_s_Date,$C161+2),""),"")&amp;
IF($C161+3&lt;=$D161,IF(MONTH(INDEX(Dad_s_Date,$C161+3))=N$1,INDEX(Dad_s_Date,$C161+3),""),"")&amp;
IF($C161+4&lt;=$D161,IF(MONTH(INDEX(Dad_s_Date,$C161+4))=N$1,INDEX(Dad_s_Date,$C161+4),""),"")&amp;
IF($C161+5&lt;=$D161,IF(MONTH(INDEX(Dad_s_Date,$C161+5))=N$1,INDEX(Dad_s_Date,$C161+5),""),"")&amp;
IF($C161+6&lt;=$D161,IF(MONTH(INDEX(Dad_s_Date,$C161+6))=N$1,INDEX(Dad_s_Date,$C161+6),""),"")&amp;
IF($C161+7&lt;=$D161,IF(MONTH(INDEX(Dad_s_Date,$C161+7))=N$1,INDEX(Dad_s_Date,$C161+7),""),"")&amp;
IF($C161+8&lt;=$D161,IF(MONTH(INDEX(Dad_s_Date,$C161+8))=N$1,INDEX(Dad_s_Date,$C161+8),""),"")&amp;
IF($C161+9&lt;=$D161,IF(MONTH(INDEX(Dad_s_Date,$C161+9))=N$1,INDEX(Dad_s_Date,$C161+9),""),"")&amp;
IF($C161+10&lt;=$D161,IF(MONTH(INDEX(Dad_s_Date,$C161+10))=N$1,INDEX(Dad_s_Date,$C161+10),""),"")&amp;
IF($C161+11&lt;=$D161,IF(MONTH(INDEX(Dad_s_Date,$C161+11))=N$1,INDEX(Dad_s_Date,$C161+11),""),""),IF(MONTH($A161)=N$1,$A161,""))</f>
        <v/>
      </c>
      <c r="O161" s="16" t="str" cm="1">
        <f t="array" ref="O161">IF($E161="Yes",IF($C161&lt;=$D161,IF(MONTH(INDEX(Dad_s_Date,$C161))=O$1,INDEX(Dad_s_Date,$C161),""),"")&amp;
IF($C161+1&lt;=$D161,IF(MONTH(INDEX(Dad_s_Date,$C161+1))=O$1,INDEX(Dad_s_Date,$C161+1),""),"")&amp;
IF($C161+2&lt;=$D161,IF(MONTH(INDEX(Dad_s_Date,$C161+2))=O$1,INDEX(Dad_s_Date,$C161+2),""),"")&amp;
IF($C161+3&lt;=$D161,IF(MONTH(INDEX(Dad_s_Date,$C161+3))=O$1,INDEX(Dad_s_Date,$C161+3),""),"")&amp;
IF($C161+4&lt;=$D161,IF(MONTH(INDEX(Dad_s_Date,$C161+4))=O$1,INDEX(Dad_s_Date,$C161+4),""),"")&amp;
IF($C161+5&lt;=$D161,IF(MONTH(INDEX(Dad_s_Date,$C161+5))=O$1,INDEX(Dad_s_Date,$C161+5),""),"")&amp;
IF($C161+6&lt;=$D161,IF(MONTH(INDEX(Dad_s_Date,$C161+6))=O$1,INDEX(Dad_s_Date,$C161+6),""),"")&amp;
IF($C161+7&lt;=$D161,IF(MONTH(INDEX(Dad_s_Date,$C161+7))=O$1,INDEX(Dad_s_Date,$C161+7),""),"")&amp;
IF($C161+8&lt;=$D161,IF(MONTH(INDEX(Dad_s_Date,$C161+8))=O$1,INDEX(Dad_s_Date,$C161+8),""),"")&amp;
IF($C161+9&lt;=$D161,IF(MONTH(INDEX(Dad_s_Date,$C161+9))=O$1,INDEX(Dad_s_Date,$C161+9),""),"")&amp;
IF($C161+10&lt;=$D161,IF(MONTH(INDEX(Dad_s_Date,$C161+10))=O$1,INDEX(Dad_s_Date,$C161+10),""),"")&amp;
IF($C161+11&lt;=$D161,IF(MONTH(INDEX(Dad_s_Date,$C161+11))=O$1,INDEX(Dad_s_Date,$C161+11),""),""),IF(MONTH($A161)=O$1,$A161,""))</f>
        <v/>
      </c>
      <c r="P161" s="16" cm="1">
        <f t="array" ref="P161">IF($E161="Yes",IF($C161&lt;=$D161,IF(MONTH(INDEX(Dad_s_Date,$C161))=P$1,INDEX(Dad_s_Date,$C161),""),"")&amp;
IF($C161+1&lt;=$D161,IF(MONTH(INDEX(Dad_s_Date,$C161+1))=P$1,INDEX(Dad_s_Date,$C161+1),""),"")&amp;
IF($C161+2&lt;=$D161,IF(MONTH(INDEX(Dad_s_Date,$C161+2))=P$1,INDEX(Dad_s_Date,$C161+2),""),"")&amp;
IF($C161+3&lt;=$D161,IF(MONTH(INDEX(Dad_s_Date,$C161+3))=P$1,INDEX(Dad_s_Date,$C161+3),""),"")&amp;
IF($C161+4&lt;=$D161,IF(MONTH(INDEX(Dad_s_Date,$C161+4))=P$1,INDEX(Dad_s_Date,$C161+4),""),"")&amp;
IF($C161+5&lt;=$D161,IF(MONTH(INDEX(Dad_s_Date,$C161+5))=P$1,INDEX(Dad_s_Date,$C161+5),""),"")&amp;
IF($C161+6&lt;=$D161,IF(MONTH(INDEX(Dad_s_Date,$C161+6))=P$1,INDEX(Dad_s_Date,$C161+6),""),"")&amp;
IF($C161+7&lt;=$D161,IF(MONTH(INDEX(Dad_s_Date,$C161+7))=P$1,INDEX(Dad_s_Date,$C161+7),""),"")&amp;
IF($C161+8&lt;=$D161,IF(MONTH(INDEX(Dad_s_Date,$C161+8))=P$1,INDEX(Dad_s_Date,$C161+8),""),"")&amp;
IF($C161+9&lt;=$D161,IF(MONTH(INDEX(Dad_s_Date,$C161+9))=P$1,INDEX(Dad_s_Date,$C161+9),""),"")&amp;
IF($C161+10&lt;=$D161,IF(MONTH(INDEX(Dad_s_Date,$C161+10))=P$1,INDEX(Dad_s_Date,$C161+10),""),"")&amp;
IF($C161+11&lt;=$D161,IF(MONTH(INDEX(Dad_s_Date,$C161+11))=P$1,INDEX(Dad_s_Date,$C161+11),""),""),IF(MONTH($A161)=P$1,$A161,""))</f>
        <v>59466</v>
      </c>
      <c r="Q161" s="16" t="str" cm="1">
        <f t="array" ref="Q161">IF($E161="Yes",IF($C161&lt;=$D161,IF(MONTH(INDEX(Dad_s_Date,$C161))=Q$1,INDEX(Dad_s_Date,$C161),""),"")&amp;
IF($C161+1&lt;=$D161,IF(MONTH(INDEX(Dad_s_Date,$C161+1))=Q$1,INDEX(Dad_s_Date,$C161+1),""),"")&amp;
IF($C161+2&lt;=$D161,IF(MONTH(INDEX(Dad_s_Date,$C161+2))=Q$1,INDEX(Dad_s_Date,$C161+2),""),"")&amp;
IF($C161+3&lt;=$D161,IF(MONTH(INDEX(Dad_s_Date,$C161+3))=Q$1,INDEX(Dad_s_Date,$C161+3),""),"")&amp;
IF($C161+4&lt;=$D161,IF(MONTH(INDEX(Dad_s_Date,$C161+4))=Q$1,INDEX(Dad_s_Date,$C161+4),""),"")&amp;
IF($C161+5&lt;=$D161,IF(MONTH(INDEX(Dad_s_Date,$C161+5))=Q$1,INDEX(Dad_s_Date,$C161+5),""),"")&amp;
IF($C161+6&lt;=$D161,IF(MONTH(INDEX(Dad_s_Date,$C161+6))=Q$1,INDEX(Dad_s_Date,$C161+6),""),"")&amp;
IF($C161+7&lt;=$D161,IF(MONTH(INDEX(Dad_s_Date,$C161+7))=Q$1,INDEX(Dad_s_Date,$C161+7),""),"")&amp;
IF($C161+8&lt;=$D161,IF(MONTH(INDEX(Dad_s_Date,$C161+8))=Q$1,INDEX(Dad_s_Date,$C161+8),""),"")&amp;
IF($C161+9&lt;=$D161,IF(MONTH(INDEX(Dad_s_Date,$C161+9))=Q$1,INDEX(Dad_s_Date,$C161+9),""),"")&amp;
IF($C161+10&lt;=$D161,IF(MONTH(INDEX(Dad_s_Date,$C161+10))=Q$1,INDEX(Dad_s_Date,$C161+10),""),"")&amp;
IF($C161+11&lt;=$D161,IF(MONTH(INDEX(Dad_s_Date,$C161+11))=Q$1,INDEX(Dad_s_Date,$C161+11),""),""),IF(MONTH($A161)=Q$1,$A161,""))</f>
        <v/>
      </c>
      <c r="R161" s="17" t="str" cm="1">
        <f t="array" ref="R161">IF($E161="Yes",IF($C161&lt;=$D161,IF(MONTH(INDEX(Dad_s_Date,$C161))=R$1,INDEX(Dad_s_Date,$C161),""),"")&amp;
IF($C161+1&lt;=$D161,IF(MONTH(INDEX(Dad_s_Date,$C161+1))=R$1,INDEX(Dad_s_Date,$C161+1),""),"")&amp;
IF($C161+2&lt;=$D161,IF(MONTH(INDEX(Dad_s_Date,$C161+2))=R$1,INDEX(Dad_s_Date,$C161+2),""),"")&amp;
IF($C161+3&lt;=$D161,IF(MONTH(INDEX(Dad_s_Date,$C161+3))=R$1,INDEX(Dad_s_Date,$C161+3),""),"")&amp;
IF($C161+4&lt;=$D161,IF(MONTH(INDEX(Dad_s_Date,$C161+4))=R$1,INDEX(Dad_s_Date,$C161+4),""),"")&amp;
IF($C161+5&lt;=$D161,IF(MONTH(INDEX(Dad_s_Date,$C161+5))=R$1,INDEX(Dad_s_Date,$C161+5),""),"")&amp;
IF($C161+6&lt;=$D161,IF(MONTH(INDEX(Dad_s_Date,$C161+6))=R$1,INDEX(Dad_s_Date,$C161+6),""),"")&amp;
IF($C161+7&lt;=$D161,IF(MONTH(INDEX(Dad_s_Date,$C161+7))=R$1,INDEX(Dad_s_Date,$C161+7),""),"")&amp;
IF($C161+8&lt;=$D161,IF(MONTH(INDEX(Dad_s_Date,$C161+8))=R$1,INDEX(Dad_s_Date,$C161+8),""),"")&amp;
IF($C161+9&lt;=$D161,IF(MONTH(INDEX(Dad_s_Date,$C161+9))=R$1,INDEX(Dad_s_Date,$C161+9),""),"")&amp;
IF($C161+10&lt;=$D161,IF(MONTH(INDEX(Dad_s_Date,$C161+10))=R$1,INDEX(Dad_s_Date,$C161+10),""),"")&amp;
IF($C161+11&lt;=$D161,IF(MONTH(INDEX(Dad_s_Date,$C161+11))=R$1,INDEX(Dad_s_Date,$C161+11),""),""),IF(MONTH($A161)=R$1,$A161,""))</f>
        <v/>
      </c>
    </row>
    <row r="162" spans="1:18" x14ac:dyDescent="0.35">
      <c r="E162" s="5" t="str">
        <f t="shared" si="2"/>
        <v/>
      </c>
      <c r="F162" s="6">
        <v>2063</v>
      </c>
      <c r="G162" s="21" t="s">
        <v>5</v>
      </c>
      <c r="H162" s="21" t="s">
        <v>6</v>
      </c>
      <c r="I162" s="21" t="s">
        <v>7</v>
      </c>
      <c r="J162" s="21" t="s">
        <v>8</v>
      </c>
      <c r="K162" s="21" t="s">
        <v>9</v>
      </c>
      <c r="L162" s="21" t="s">
        <v>10</v>
      </c>
      <c r="M162" s="21" t="s">
        <v>16</v>
      </c>
      <c r="N162" s="21" t="s">
        <v>11</v>
      </c>
      <c r="O162" s="21" t="s">
        <v>12</v>
      </c>
      <c r="P162" s="21" t="s">
        <v>13</v>
      </c>
      <c r="Q162" s="21" t="s">
        <v>14</v>
      </c>
      <c r="R162" s="21" t="s">
        <v>15</v>
      </c>
    </row>
    <row r="163" spans="1:18" x14ac:dyDescent="0.35">
      <c r="A163" s="4">
        <f>INDEX(My_Date,MATCH(F162,My_Year,0))</f>
        <v>59709</v>
      </c>
      <c r="B163" s="4">
        <f>INDEX(My_Date,MATCH(F162,My_Year,1))</f>
        <v>59709</v>
      </c>
      <c r="C163" s="5">
        <f>MATCH(A163,My_Date,0)</f>
        <v>44</v>
      </c>
      <c r="D163" s="5">
        <f>MATCH(B163,My_Date,0)</f>
        <v>44</v>
      </c>
      <c r="E163" s="5" t="str">
        <f t="shared" si="2"/>
        <v/>
      </c>
      <c r="F163" s="6" t="s">
        <v>0</v>
      </c>
      <c r="G163" s="22" t="str" cm="1">
        <f t="array" ref="G163">IF($E163="Yes",IF($C163&lt;=$D163,IF(MONTH(INDEX(My_Date,$C163))=G$1,INDEX(My_Date,$C163),""),"")&amp;
IF($C163+1&lt;=$D163,IF(MONTH(INDEX(My_Date,$C163+1))=G$1,INDEX(My_Date,$C163+1),""),"")&amp;
IF($C163+2&lt;=$D163,IF(MONTH(INDEX(My_Date,$C163+2))=G$1,INDEX(My_Date,$C163+2),""),"")&amp;
IF($C163+3&lt;=$D163,IF(MONTH(INDEX(My_Date,$C163+3))=G$1,INDEX(My_Date,$C163+3),""),"")&amp;
IF($C163+4&lt;=$D163,IF(MONTH(INDEX(My_Date,$C163+4))=G$1,INDEX(My_Date,$C163+4),""),"")&amp;
IF($C163+5&lt;=$D163,IF(MONTH(INDEX(My_Date,$C163+5))=G$1,INDEX(My_Date,$C163+5),""),"")&amp;
IF($C163+6&lt;=$D163,IF(MONTH(INDEX(My_Date,$C163+6))=G$1,INDEX(My_Date,$C163+6),""),"")&amp;
IF($C163+7&lt;=$D163,IF(MONTH(INDEX(My_Date,$C163+7))=G$1,INDEX(My_Date,$C163+7),""),"")&amp;
IF($C163+8&lt;=$D163,IF(MONTH(INDEX(My_Date,$C163+8))=G$1,INDEX(My_Date,$C163+8),""),"")&amp;
IF($C163+9&lt;=$D163,IF(MONTH(INDEX(My_Date,$C163+9))=G$1,INDEX(My_Date,$C163+9),""),"")&amp;
IF($C163+10&lt;=$D163,IF(MONTH(INDEX(My_Date,$C163+10))=G$1,INDEX(My_Date,$C163+10),""),"")&amp;
IF($C163+11&lt;=$D163,IF(MONTH(INDEX(My_Date,$C163+11))=G$1,INDEX(My_Date,$C163+11),""),""),IF(MONTH($A163)=G$1,$A163,""))</f>
        <v/>
      </c>
      <c r="H163" s="23" t="str" cm="1">
        <f t="array" ref="H163">IF($E163="Yes",IF($C163&lt;=$D163,IF(MONTH(INDEX(My_Date,$C163))=H$1,INDEX(My_Date,$C163),""),"")&amp;
IF($C163+1&lt;=$D163,IF(MONTH(INDEX(My_Date,$C163+1))=H$1,INDEX(My_Date,$C163+1),""),"")&amp;
IF($C163+2&lt;=$D163,IF(MONTH(INDEX(My_Date,$C163+2))=H$1,INDEX(My_Date,$C163+2),""),"")&amp;
IF($C163+3&lt;=$D163,IF(MONTH(INDEX(My_Date,$C163+3))=H$1,INDEX(My_Date,$C163+3),""),"")&amp;
IF($C163+4&lt;=$D163,IF(MONTH(INDEX(My_Date,$C163+4))=H$1,INDEX(My_Date,$C163+4),""),"")&amp;
IF($C163+5&lt;=$D163,IF(MONTH(INDEX(My_Date,$C163+5))=H$1,INDEX(My_Date,$C163+5),""),"")&amp;
IF($C163+6&lt;=$D163,IF(MONTH(INDEX(My_Date,$C163+6))=H$1,INDEX(My_Date,$C163+6),""),"")&amp;
IF($C163+7&lt;=$D163,IF(MONTH(INDEX(My_Date,$C163+7))=H$1,INDEX(My_Date,$C163+7),""),"")&amp;
IF($C163+8&lt;=$D163,IF(MONTH(INDEX(My_Date,$C163+8))=H$1,INDEX(My_Date,$C163+8),""),"")&amp;
IF($C163+9&lt;=$D163,IF(MONTH(INDEX(My_Date,$C163+9))=H$1,INDEX(My_Date,$C163+9),""),"")&amp;
IF($C163+10&lt;=$D163,IF(MONTH(INDEX(My_Date,$C163+10))=H$1,INDEX(My_Date,$C163+10),""),"")&amp;
IF($C163+11&lt;=$D163,IF(MONTH(INDEX(My_Date,$C163+11))=H$1,INDEX(My_Date,$C163+11),""),""),IF(MONTH($A163)=H$1,$A163,""))</f>
        <v/>
      </c>
      <c r="I163" s="23" t="str" cm="1">
        <f t="array" ref="I163">IF($E163="Yes",IF($C163&lt;=$D163,IF(MONTH(INDEX(My_Date,$C163))=I$1,INDEX(My_Date,$C163),""),"")&amp;
IF($C163+1&lt;=$D163,IF(MONTH(INDEX(My_Date,$C163+1))=I$1,INDEX(My_Date,$C163+1),""),"")&amp;
IF($C163+2&lt;=$D163,IF(MONTH(INDEX(My_Date,$C163+2))=I$1,INDEX(My_Date,$C163+2),""),"")&amp;
IF($C163+3&lt;=$D163,IF(MONTH(INDEX(My_Date,$C163+3))=I$1,INDEX(My_Date,$C163+3),""),"")&amp;
IF($C163+4&lt;=$D163,IF(MONTH(INDEX(My_Date,$C163+4))=I$1,INDEX(My_Date,$C163+4),""),"")&amp;
IF($C163+5&lt;=$D163,IF(MONTH(INDEX(My_Date,$C163+5))=I$1,INDEX(My_Date,$C163+5),""),"")&amp;
IF($C163+6&lt;=$D163,IF(MONTH(INDEX(My_Date,$C163+6))=I$1,INDEX(My_Date,$C163+6),""),"")&amp;
IF($C163+7&lt;=$D163,IF(MONTH(INDEX(My_Date,$C163+7))=I$1,INDEX(My_Date,$C163+7),""),"")&amp;
IF($C163+8&lt;=$D163,IF(MONTH(INDEX(My_Date,$C163+8))=I$1,INDEX(My_Date,$C163+8),""),"")&amp;
IF($C163+9&lt;=$D163,IF(MONTH(INDEX(My_Date,$C163+9))=I$1,INDEX(My_Date,$C163+9),""),"")&amp;
IF($C163+10&lt;=$D163,IF(MONTH(INDEX(My_Date,$C163+10))=I$1,INDEX(My_Date,$C163+10),""),"")&amp;
IF($C163+11&lt;=$D163,IF(MONTH(INDEX(My_Date,$C163+11))=I$1,INDEX(My_Date,$C163+11),""),""),IF(MONTH($A163)=I$1,$A163,""))</f>
        <v/>
      </c>
      <c r="J163" s="23" t="str" cm="1">
        <f t="array" ref="J163">IF($E163="Yes",IF($C163&lt;=$D163,IF(MONTH(INDEX(My_Date,$C163))=J$1,INDEX(My_Date,$C163),""),"")&amp;
IF($C163+1&lt;=$D163,IF(MONTH(INDEX(My_Date,$C163+1))=J$1,INDEX(My_Date,$C163+1),""),"")&amp;
IF($C163+2&lt;=$D163,IF(MONTH(INDEX(My_Date,$C163+2))=J$1,INDEX(My_Date,$C163+2),""),"")&amp;
IF($C163+3&lt;=$D163,IF(MONTH(INDEX(My_Date,$C163+3))=J$1,INDEX(My_Date,$C163+3),""),"")&amp;
IF($C163+4&lt;=$D163,IF(MONTH(INDEX(My_Date,$C163+4))=J$1,INDEX(My_Date,$C163+4),""),"")&amp;
IF($C163+5&lt;=$D163,IF(MONTH(INDEX(My_Date,$C163+5))=J$1,INDEX(My_Date,$C163+5),""),"")&amp;
IF($C163+6&lt;=$D163,IF(MONTH(INDEX(My_Date,$C163+6))=J$1,INDEX(My_Date,$C163+6),""),"")&amp;
IF($C163+7&lt;=$D163,IF(MONTH(INDEX(My_Date,$C163+7))=J$1,INDEX(My_Date,$C163+7),""),"")&amp;
IF($C163+8&lt;=$D163,IF(MONTH(INDEX(My_Date,$C163+8))=J$1,INDEX(My_Date,$C163+8),""),"")&amp;
IF($C163+9&lt;=$D163,IF(MONTH(INDEX(My_Date,$C163+9))=J$1,INDEX(My_Date,$C163+9),""),"")&amp;
IF($C163+10&lt;=$D163,IF(MONTH(INDEX(My_Date,$C163+10))=J$1,INDEX(My_Date,$C163+10),""),"")&amp;
IF($C163+11&lt;=$D163,IF(MONTH(INDEX(My_Date,$C163+11))=J$1,INDEX(My_Date,$C163+11),""),""),IF(MONTH($A163)=J$1,$A163,""))</f>
        <v/>
      </c>
      <c r="K163" s="23" t="str" cm="1">
        <f t="array" ref="K163">IF($E163="Yes",IF($C163&lt;=$D163,IF(MONTH(INDEX(My_Date,$C163))=K$1,INDEX(My_Date,$C163),""),"")&amp;
IF($C163+1&lt;=$D163,IF(MONTH(INDEX(My_Date,$C163+1))=K$1,INDEX(My_Date,$C163+1),""),"")&amp;
IF($C163+2&lt;=$D163,IF(MONTH(INDEX(My_Date,$C163+2))=K$1,INDEX(My_Date,$C163+2),""),"")&amp;
IF($C163+3&lt;=$D163,IF(MONTH(INDEX(My_Date,$C163+3))=K$1,INDEX(My_Date,$C163+3),""),"")&amp;
IF($C163+4&lt;=$D163,IF(MONTH(INDEX(My_Date,$C163+4))=K$1,INDEX(My_Date,$C163+4),""),"")&amp;
IF($C163+5&lt;=$D163,IF(MONTH(INDEX(My_Date,$C163+5))=K$1,INDEX(My_Date,$C163+5),""),"")&amp;
IF($C163+6&lt;=$D163,IF(MONTH(INDEX(My_Date,$C163+6))=K$1,INDEX(My_Date,$C163+6),""),"")&amp;
IF($C163+7&lt;=$D163,IF(MONTH(INDEX(My_Date,$C163+7))=K$1,INDEX(My_Date,$C163+7),""),"")&amp;
IF($C163+8&lt;=$D163,IF(MONTH(INDEX(My_Date,$C163+8))=K$1,INDEX(My_Date,$C163+8),""),"")&amp;
IF($C163+9&lt;=$D163,IF(MONTH(INDEX(My_Date,$C163+9))=K$1,INDEX(My_Date,$C163+9),""),"")&amp;
IF($C163+10&lt;=$D163,IF(MONTH(INDEX(My_Date,$C163+10))=K$1,INDEX(My_Date,$C163+10),""),"")&amp;
IF($C163+11&lt;=$D163,IF(MONTH(INDEX(My_Date,$C163+11))=K$1,INDEX(My_Date,$C163+11),""),""),IF(MONTH($A163)=K$1,$A163,""))</f>
        <v/>
      </c>
      <c r="L163" s="23" cm="1">
        <f t="array" ref="L163">IF($E163="Yes",IF($C163&lt;=$D163,IF(MONTH(INDEX(My_Date,$C163))=L$1,INDEX(My_Date,$C163),""),"")&amp;
IF($C163+1&lt;=$D163,IF(MONTH(INDEX(My_Date,$C163+1))=L$1,INDEX(My_Date,$C163+1),""),"")&amp;
IF($C163+2&lt;=$D163,IF(MONTH(INDEX(My_Date,$C163+2))=L$1,INDEX(My_Date,$C163+2),""),"")&amp;
IF($C163+3&lt;=$D163,IF(MONTH(INDEX(My_Date,$C163+3))=L$1,INDEX(My_Date,$C163+3),""),"")&amp;
IF($C163+4&lt;=$D163,IF(MONTH(INDEX(My_Date,$C163+4))=L$1,INDEX(My_Date,$C163+4),""),"")&amp;
IF($C163+5&lt;=$D163,IF(MONTH(INDEX(My_Date,$C163+5))=L$1,INDEX(My_Date,$C163+5),""),"")&amp;
IF($C163+6&lt;=$D163,IF(MONTH(INDEX(My_Date,$C163+6))=L$1,INDEX(My_Date,$C163+6),""),"")&amp;
IF($C163+7&lt;=$D163,IF(MONTH(INDEX(My_Date,$C163+7))=L$1,INDEX(My_Date,$C163+7),""),"")&amp;
IF($C163+8&lt;=$D163,IF(MONTH(INDEX(My_Date,$C163+8))=L$1,INDEX(My_Date,$C163+8),""),"")&amp;
IF($C163+9&lt;=$D163,IF(MONTH(INDEX(My_Date,$C163+9))=L$1,INDEX(My_Date,$C163+9),""),"")&amp;
IF($C163+10&lt;=$D163,IF(MONTH(INDEX(My_Date,$C163+10))=L$1,INDEX(My_Date,$C163+10),""),"")&amp;
IF($C163+11&lt;=$D163,IF(MONTH(INDEX(My_Date,$C163+11))=L$1,INDEX(My_Date,$C163+11),""),""),IF(MONTH($A163)=L$1,$A163,""))</f>
        <v>59709</v>
      </c>
      <c r="M163" s="23" t="str" cm="1">
        <f t="array" ref="M163">IF($E163="Yes",IF($C163&lt;=$D163,IF(MONTH(INDEX(My_Date,$C163))=M$1,INDEX(My_Date,$C163),""),"")&amp;
IF($C163+1&lt;=$D163,IF(MONTH(INDEX(My_Date,$C163+1))=M$1,INDEX(My_Date,$C163+1),""),"")&amp;
IF($C163+2&lt;=$D163,IF(MONTH(INDEX(My_Date,$C163+2))=M$1,INDEX(My_Date,$C163+2),""),"")&amp;
IF($C163+3&lt;=$D163,IF(MONTH(INDEX(My_Date,$C163+3))=M$1,INDEX(My_Date,$C163+3),""),"")&amp;
IF($C163+4&lt;=$D163,IF(MONTH(INDEX(My_Date,$C163+4))=M$1,INDEX(My_Date,$C163+4),""),"")&amp;
IF($C163+5&lt;=$D163,IF(MONTH(INDEX(My_Date,$C163+5))=M$1,INDEX(My_Date,$C163+5),""),"")&amp;
IF($C163+6&lt;=$D163,IF(MONTH(INDEX(My_Date,$C163+6))=M$1,INDEX(My_Date,$C163+6),""),"")&amp;
IF($C163+7&lt;=$D163,IF(MONTH(INDEX(My_Date,$C163+7))=M$1,INDEX(My_Date,$C163+7),""),"")&amp;
IF($C163+8&lt;=$D163,IF(MONTH(INDEX(My_Date,$C163+8))=M$1,INDEX(My_Date,$C163+8),""),"")&amp;
IF($C163+9&lt;=$D163,IF(MONTH(INDEX(My_Date,$C163+9))=M$1,INDEX(My_Date,$C163+9),""),"")&amp;
IF($C163+10&lt;=$D163,IF(MONTH(INDEX(My_Date,$C163+10))=M$1,INDEX(My_Date,$C163+10),""),"")&amp;
IF($C163+11&lt;=$D163,IF(MONTH(INDEX(My_Date,$C163+11))=M$1,INDEX(My_Date,$C163+11),""),""),IF(MONTH($A163)=M$1,$A163,""))</f>
        <v/>
      </c>
      <c r="N163" s="23" t="str" cm="1">
        <f t="array" ref="N163">IF($E163="Yes",IF($C163&lt;=$D163,IF(MONTH(INDEX(My_Date,$C163))=N$1,INDEX(My_Date,$C163),""),"")&amp;
IF($C163+1&lt;=$D163,IF(MONTH(INDEX(My_Date,$C163+1))=N$1,INDEX(My_Date,$C163+1),""),"")&amp;
IF($C163+2&lt;=$D163,IF(MONTH(INDEX(My_Date,$C163+2))=N$1,INDEX(My_Date,$C163+2),""),"")&amp;
IF($C163+3&lt;=$D163,IF(MONTH(INDEX(My_Date,$C163+3))=N$1,INDEX(My_Date,$C163+3),""),"")&amp;
IF($C163+4&lt;=$D163,IF(MONTH(INDEX(My_Date,$C163+4))=N$1,INDEX(My_Date,$C163+4),""),"")&amp;
IF($C163+5&lt;=$D163,IF(MONTH(INDEX(My_Date,$C163+5))=N$1,INDEX(My_Date,$C163+5),""),"")&amp;
IF($C163+6&lt;=$D163,IF(MONTH(INDEX(My_Date,$C163+6))=N$1,INDEX(My_Date,$C163+6),""),"")&amp;
IF($C163+7&lt;=$D163,IF(MONTH(INDEX(My_Date,$C163+7))=N$1,INDEX(My_Date,$C163+7),""),"")&amp;
IF($C163+8&lt;=$D163,IF(MONTH(INDEX(My_Date,$C163+8))=N$1,INDEX(My_Date,$C163+8),""),"")&amp;
IF($C163+9&lt;=$D163,IF(MONTH(INDEX(My_Date,$C163+9))=N$1,INDEX(My_Date,$C163+9),""),"")&amp;
IF($C163+10&lt;=$D163,IF(MONTH(INDEX(My_Date,$C163+10))=N$1,INDEX(My_Date,$C163+10),""),"")&amp;
IF($C163+11&lt;=$D163,IF(MONTH(INDEX(My_Date,$C163+11))=N$1,INDEX(My_Date,$C163+11),""),""),IF(MONTH($A163)=N$1,$A163,""))</f>
        <v/>
      </c>
      <c r="O163" s="23" t="str" cm="1">
        <f t="array" ref="O163">IF($E163="Yes",IF($C163&lt;=$D163,IF(MONTH(INDEX(My_Date,$C163))=O$1,INDEX(My_Date,$C163),""),"")&amp;
IF($C163+1&lt;=$D163,IF(MONTH(INDEX(My_Date,$C163+1))=O$1,INDEX(My_Date,$C163+1),""),"")&amp;
IF($C163+2&lt;=$D163,IF(MONTH(INDEX(My_Date,$C163+2))=O$1,INDEX(My_Date,$C163+2),""),"")&amp;
IF($C163+3&lt;=$D163,IF(MONTH(INDEX(My_Date,$C163+3))=O$1,INDEX(My_Date,$C163+3),""),"")&amp;
IF($C163+4&lt;=$D163,IF(MONTH(INDEX(My_Date,$C163+4))=O$1,INDEX(My_Date,$C163+4),""),"")&amp;
IF($C163+5&lt;=$D163,IF(MONTH(INDEX(My_Date,$C163+5))=O$1,INDEX(My_Date,$C163+5),""),"")&amp;
IF($C163+6&lt;=$D163,IF(MONTH(INDEX(My_Date,$C163+6))=O$1,INDEX(My_Date,$C163+6),""),"")&amp;
IF($C163+7&lt;=$D163,IF(MONTH(INDEX(My_Date,$C163+7))=O$1,INDEX(My_Date,$C163+7),""),"")&amp;
IF($C163+8&lt;=$D163,IF(MONTH(INDEX(My_Date,$C163+8))=O$1,INDEX(My_Date,$C163+8),""),"")&amp;
IF($C163+9&lt;=$D163,IF(MONTH(INDEX(My_Date,$C163+9))=O$1,INDEX(My_Date,$C163+9),""),"")&amp;
IF($C163+10&lt;=$D163,IF(MONTH(INDEX(My_Date,$C163+10))=O$1,INDEX(My_Date,$C163+10),""),"")&amp;
IF($C163+11&lt;=$D163,IF(MONTH(INDEX(My_Date,$C163+11))=O$1,INDEX(My_Date,$C163+11),""),""),IF(MONTH($A163)=O$1,$A163,""))</f>
        <v/>
      </c>
      <c r="P163" s="23" t="str" cm="1">
        <f t="array" ref="P163">IF($E163="Yes",IF($C163&lt;=$D163,IF(MONTH(INDEX(My_Date,$C163))=P$1,INDEX(My_Date,$C163),""),"")&amp;
IF($C163+1&lt;=$D163,IF(MONTH(INDEX(My_Date,$C163+1))=P$1,INDEX(My_Date,$C163+1),""),"")&amp;
IF($C163+2&lt;=$D163,IF(MONTH(INDEX(My_Date,$C163+2))=P$1,INDEX(My_Date,$C163+2),""),"")&amp;
IF($C163+3&lt;=$D163,IF(MONTH(INDEX(My_Date,$C163+3))=P$1,INDEX(My_Date,$C163+3),""),"")&amp;
IF($C163+4&lt;=$D163,IF(MONTH(INDEX(My_Date,$C163+4))=P$1,INDEX(My_Date,$C163+4),""),"")&amp;
IF($C163+5&lt;=$D163,IF(MONTH(INDEX(My_Date,$C163+5))=P$1,INDEX(My_Date,$C163+5),""),"")&amp;
IF($C163+6&lt;=$D163,IF(MONTH(INDEX(My_Date,$C163+6))=P$1,INDEX(My_Date,$C163+6),""),"")&amp;
IF($C163+7&lt;=$D163,IF(MONTH(INDEX(My_Date,$C163+7))=P$1,INDEX(My_Date,$C163+7),""),"")&amp;
IF($C163+8&lt;=$D163,IF(MONTH(INDEX(My_Date,$C163+8))=P$1,INDEX(My_Date,$C163+8),""),"")&amp;
IF($C163+9&lt;=$D163,IF(MONTH(INDEX(My_Date,$C163+9))=P$1,INDEX(My_Date,$C163+9),""),"")&amp;
IF($C163+10&lt;=$D163,IF(MONTH(INDEX(My_Date,$C163+10))=P$1,INDEX(My_Date,$C163+10),""),"")&amp;
IF($C163+11&lt;=$D163,IF(MONTH(INDEX(My_Date,$C163+11))=P$1,INDEX(My_Date,$C163+11),""),""),IF(MONTH($A163)=P$1,$A163,""))</f>
        <v/>
      </c>
      <c r="Q163" s="23" t="str" cm="1">
        <f t="array" ref="Q163">IF($E163="Yes",IF($C163&lt;=$D163,IF(MONTH(INDEX(My_Date,$C163))=Q$1,INDEX(My_Date,$C163),""),"")&amp;
IF($C163+1&lt;=$D163,IF(MONTH(INDEX(My_Date,$C163+1))=Q$1,INDEX(My_Date,$C163+1),""),"")&amp;
IF($C163+2&lt;=$D163,IF(MONTH(INDEX(My_Date,$C163+2))=Q$1,INDEX(My_Date,$C163+2),""),"")&amp;
IF($C163+3&lt;=$D163,IF(MONTH(INDEX(My_Date,$C163+3))=Q$1,INDEX(My_Date,$C163+3),""),"")&amp;
IF($C163+4&lt;=$D163,IF(MONTH(INDEX(My_Date,$C163+4))=Q$1,INDEX(My_Date,$C163+4),""),"")&amp;
IF($C163+5&lt;=$D163,IF(MONTH(INDEX(My_Date,$C163+5))=Q$1,INDEX(My_Date,$C163+5),""),"")&amp;
IF($C163+6&lt;=$D163,IF(MONTH(INDEX(My_Date,$C163+6))=Q$1,INDEX(My_Date,$C163+6),""),"")&amp;
IF($C163+7&lt;=$D163,IF(MONTH(INDEX(My_Date,$C163+7))=Q$1,INDEX(My_Date,$C163+7),""),"")&amp;
IF($C163+8&lt;=$D163,IF(MONTH(INDEX(My_Date,$C163+8))=Q$1,INDEX(My_Date,$C163+8),""),"")&amp;
IF($C163+9&lt;=$D163,IF(MONTH(INDEX(My_Date,$C163+9))=Q$1,INDEX(My_Date,$C163+9),""),"")&amp;
IF($C163+10&lt;=$D163,IF(MONTH(INDEX(My_Date,$C163+10))=Q$1,INDEX(My_Date,$C163+10),""),"")&amp;
IF($C163+11&lt;=$D163,IF(MONTH(INDEX(My_Date,$C163+11))=Q$1,INDEX(My_Date,$C163+11),""),""),IF(MONTH($A163)=Q$1,$A163,""))</f>
        <v/>
      </c>
      <c r="R163" s="24" t="str" cm="1">
        <f t="array" ref="R163">IF($E163="Yes",IF($C163&lt;=$D163,IF(MONTH(INDEX(My_Date,$C163))=R$1,INDEX(My_Date,$C163),""),"")&amp;
IF($C163+1&lt;=$D163,IF(MONTH(INDEX(My_Date,$C163+1))=R$1,INDEX(My_Date,$C163+1),""),"")&amp;
IF($C163+2&lt;=$D163,IF(MONTH(INDEX(My_Date,$C163+2))=R$1,INDEX(My_Date,$C163+2),""),"")&amp;
IF($C163+3&lt;=$D163,IF(MONTH(INDEX(My_Date,$C163+3))=R$1,INDEX(My_Date,$C163+3),""),"")&amp;
IF($C163+4&lt;=$D163,IF(MONTH(INDEX(My_Date,$C163+4))=R$1,INDEX(My_Date,$C163+4),""),"")&amp;
IF($C163+5&lt;=$D163,IF(MONTH(INDEX(My_Date,$C163+5))=R$1,INDEX(My_Date,$C163+5),""),"")&amp;
IF($C163+6&lt;=$D163,IF(MONTH(INDEX(My_Date,$C163+6))=R$1,INDEX(My_Date,$C163+6),""),"")&amp;
IF($C163+7&lt;=$D163,IF(MONTH(INDEX(My_Date,$C163+7))=R$1,INDEX(My_Date,$C163+7),""),"")&amp;
IF($C163+8&lt;=$D163,IF(MONTH(INDEX(My_Date,$C163+8))=R$1,INDEX(My_Date,$C163+8),""),"")&amp;
IF($C163+9&lt;=$D163,IF(MONTH(INDEX(My_Date,$C163+9))=R$1,INDEX(My_Date,$C163+9),""),"")&amp;
IF($C163+10&lt;=$D163,IF(MONTH(INDEX(My_Date,$C163+10))=R$1,INDEX(My_Date,$C163+10),""),"")&amp;
IF($C163+11&lt;=$D163,IF(MONTH(INDEX(My_Date,$C163+11))=R$1,INDEX(My_Date,$C163+11),""),""),IF(MONTH($A163)=R$1,$A163,""))</f>
        <v/>
      </c>
    </row>
    <row r="164" spans="1:18" x14ac:dyDescent="0.35">
      <c r="A164" s="4">
        <f>INDEX(Mom_s_Date,MATCH(F162,Mom_Year,0))</f>
        <v>59679</v>
      </c>
      <c r="B164" s="4">
        <f>INDEX(Mom_s_Date,MATCH(F162,Mom_Year,1))</f>
        <v>59679</v>
      </c>
      <c r="C164" s="5">
        <f>MATCH(A164,Mom_s_Date,0)</f>
        <v>44</v>
      </c>
      <c r="D164" s="5">
        <f>MATCH(B164,Mom_s_Date,0)</f>
        <v>44</v>
      </c>
      <c r="E164" s="5" t="str">
        <f t="shared" si="2"/>
        <v/>
      </c>
      <c r="F164" s="6" t="s">
        <v>1</v>
      </c>
      <c r="G164" s="18" t="str" cm="1">
        <f t="array" ref="G164">IF($E164="Yes",IF($C164&lt;=$D164,IF(MONTH(INDEX(Mom_s_Date,$C164))=G$1,INDEX(Mom_s_Date,$C164),""),"")&amp;
IF($C164+1&lt;=$D164,IF(MONTH(INDEX(Mom_s_Date,$C164+1))=G$1,INDEX(Mom_s_Date,$C164+1),""),"")&amp;
IF($C164+2&lt;=$D164,IF(MONTH(INDEX(Mom_s_Date,$C164+2))=G$1,INDEX(Mom_s_Date,$C164+2),""),"")&amp;
IF($C164+3&lt;=$D164,IF(MONTH(INDEX(Mom_s_Date,$C164+3))=G$1,INDEX(Mom_s_Date,$C164+3),""),"")&amp;
IF($C164+4&lt;=$D164,IF(MONTH(INDEX(Mom_s_Date,$C164+4))=G$1,INDEX(Mom_s_Date,$C164+4),""),"")&amp;
IF($C164+5&lt;=$D164,IF(MONTH(INDEX(Mom_s_Date,$C164+5))=G$1,INDEX(Mom_s_Date,$C164+5),""),"")&amp;
IF($C164+6&lt;=$D164,IF(MONTH(INDEX(Mom_s_Date,$C164+6))=G$1,INDEX(Mom_s_Date,$C164+6),""),"")&amp;
IF($C164+7&lt;=$D164,IF(MONTH(INDEX(Mom_s_Date,$C164+7))=G$1,INDEX(Mom_s_Date,$C164+7),""),"")&amp;
IF($C164+8&lt;=$D164,IF(MONTH(INDEX(Mom_s_Date,$C164+8))=G$1,INDEX(Mom_s_Date,$C164+8),""),"")&amp;
IF($C164+9&lt;=$D164,IF(MONTH(INDEX(Mom_s_Date,$C164+9))=G$1,INDEX(Mom_s_Date,$C164+9),""),"")&amp;
IF($C164+10&lt;=$D164,IF(MONTH(INDEX(Mom_s_Date,$C164+10))=G$1,INDEX(Mom_s_Date,$C164+10),""),"")&amp;
IF($C164+11&lt;=$D164,IF(MONTH(INDEX(Mom_s_Date,$C164+11))=G$1,INDEX(Mom_s_Date,$C164+11),""),""),IF(MONTH($A164)=G$1,$A164,""))</f>
        <v/>
      </c>
      <c r="H164" s="14" t="str" cm="1">
        <f t="array" ref="H164">IF($E164="Yes",IF($C164&lt;=$D164,IF(MONTH(INDEX(Mom_s_Date,$C164))=H$1,INDEX(Mom_s_Date,$C164),""),"")&amp;
IF($C164+1&lt;=$D164,IF(MONTH(INDEX(Mom_s_Date,$C164+1))=H$1,INDEX(Mom_s_Date,$C164+1),""),"")&amp;
IF($C164+2&lt;=$D164,IF(MONTH(INDEX(Mom_s_Date,$C164+2))=H$1,INDEX(Mom_s_Date,$C164+2),""),"")&amp;
IF($C164+3&lt;=$D164,IF(MONTH(INDEX(Mom_s_Date,$C164+3))=H$1,INDEX(Mom_s_Date,$C164+3),""),"")&amp;
IF($C164+4&lt;=$D164,IF(MONTH(INDEX(Mom_s_Date,$C164+4))=H$1,INDEX(Mom_s_Date,$C164+4),""),"")&amp;
IF($C164+5&lt;=$D164,IF(MONTH(INDEX(Mom_s_Date,$C164+5))=H$1,INDEX(Mom_s_Date,$C164+5),""),"")&amp;
IF($C164+6&lt;=$D164,IF(MONTH(INDEX(Mom_s_Date,$C164+6))=H$1,INDEX(Mom_s_Date,$C164+6),""),"")&amp;
IF($C164+7&lt;=$D164,IF(MONTH(INDEX(Mom_s_Date,$C164+7))=H$1,INDEX(Mom_s_Date,$C164+7),""),"")&amp;
IF($C164+8&lt;=$D164,IF(MONTH(INDEX(Mom_s_Date,$C164+8))=H$1,INDEX(Mom_s_Date,$C164+8),""),"")&amp;
IF($C164+9&lt;=$D164,IF(MONTH(INDEX(Mom_s_Date,$C164+9))=H$1,INDEX(Mom_s_Date,$C164+9),""),"")&amp;
IF($C164+10&lt;=$D164,IF(MONTH(INDEX(Mom_s_Date,$C164+10))=H$1,INDEX(Mom_s_Date,$C164+10),""),"")&amp;
IF($C164+11&lt;=$D164,IF(MONTH(INDEX(Mom_s_Date,$C164+11))=H$1,INDEX(Mom_s_Date,$C164+11),""),""),IF(MONTH($A164)=H$1,$A164,""))</f>
        <v/>
      </c>
      <c r="I164" s="14" t="str" cm="1">
        <f t="array" ref="I164">IF($E164="Yes",IF($C164&lt;=$D164,IF(MONTH(INDEX(Mom_s_Date,$C164))=I$1,INDEX(Mom_s_Date,$C164),""),"")&amp;
IF($C164+1&lt;=$D164,IF(MONTH(INDEX(Mom_s_Date,$C164+1))=I$1,INDEX(Mom_s_Date,$C164+1),""),"")&amp;
IF($C164+2&lt;=$D164,IF(MONTH(INDEX(Mom_s_Date,$C164+2))=I$1,INDEX(Mom_s_Date,$C164+2),""),"")&amp;
IF($C164+3&lt;=$D164,IF(MONTH(INDEX(Mom_s_Date,$C164+3))=I$1,INDEX(Mom_s_Date,$C164+3),""),"")&amp;
IF($C164+4&lt;=$D164,IF(MONTH(INDEX(Mom_s_Date,$C164+4))=I$1,INDEX(Mom_s_Date,$C164+4),""),"")&amp;
IF($C164+5&lt;=$D164,IF(MONTH(INDEX(Mom_s_Date,$C164+5))=I$1,INDEX(Mom_s_Date,$C164+5),""),"")&amp;
IF($C164+6&lt;=$D164,IF(MONTH(INDEX(Mom_s_Date,$C164+6))=I$1,INDEX(Mom_s_Date,$C164+6),""),"")&amp;
IF($C164+7&lt;=$D164,IF(MONTH(INDEX(Mom_s_Date,$C164+7))=I$1,INDEX(Mom_s_Date,$C164+7),""),"")&amp;
IF($C164+8&lt;=$D164,IF(MONTH(INDEX(Mom_s_Date,$C164+8))=I$1,INDEX(Mom_s_Date,$C164+8),""),"")&amp;
IF($C164+9&lt;=$D164,IF(MONTH(INDEX(Mom_s_Date,$C164+9))=I$1,INDEX(Mom_s_Date,$C164+9),""),"")&amp;
IF($C164+10&lt;=$D164,IF(MONTH(INDEX(Mom_s_Date,$C164+10))=I$1,INDEX(Mom_s_Date,$C164+10),""),"")&amp;
IF($C164+11&lt;=$D164,IF(MONTH(INDEX(Mom_s_Date,$C164+11))=I$1,INDEX(Mom_s_Date,$C164+11),""),""),IF(MONTH($A164)=I$1,$A164,""))</f>
        <v/>
      </c>
      <c r="J164" s="14" t="str" cm="1">
        <f t="array" ref="J164">IF($E164="Yes",IF($C164&lt;=$D164,IF(MONTH(INDEX(Mom_s_Date,$C164))=J$1,INDEX(Mom_s_Date,$C164),""),"")&amp;
IF($C164+1&lt;=$D164,IF(MONTH(INDEX(Mom_s_Date,$C164+1))=J$1,INDEX(Mom_s_Date,$C164+1),""),"")&amp;
IF($C164+2&lt;=$D164,IF(MONTH(INDEX(Mom_s_Date,$C164+2))=J$1,INDEX(Mom_s_Date,$C164+2),""),"")&amp;
IF($C164+3&lt;=$D164,IF(MONTH(INDEX(Mom_s_Date,$C164+3))=J$1,INDEX(Mom_s_Date,$C164+3),""),"")&amp;
IF($C164+4&lt;=$D164,IF(MONTH(INDEX(Mom_s_Date,$C164+4))=J$1,INDEX(Mom_s_Date,$C164+4),""),"")&amp;
IF($C164+5&lt;=$D164,IF(MONTH(INDEX(Mom_s_Date,$C164+5))=J$1,INDEX(Mom_s_Date,$C164+5),""),"")&amp;
IF($C164+6&lt;=$D164,IF(MONTH(INDEX(Mom_s_Date,$C164+6))=J$1,INDEX(Mom_s_Date,$C164+6),""),"")&amp;
IF($C164+7&lt;=$D164,IF(MONTH(INDEX(Mom_s_Date,$C164+7))=J$1,INDEX(Mom_s_Date,$C164+7),""),"")&amp;
IF($C164+8&lt;=$D164,IF(MONTH(INDEX(Mom_s_Date,$C164+8))=J$1,INDEX(Mom_s_Date,$C164+8),""),"")&amp;
IF($C164+9&lt;=$D164,IF(MONTH(INDEX(Mom_s_Date,$C164+9))=J$1,INDEX(Mom_s_Date,$C164+9),""),"")&amp;
IF($C164+10&lt;=$D164,IF(MONTH(INDEX(Mom_s_Date,$C164+10))=J$1,INDEX(Mom_s_Date,$C164+10),""),"")&amp;
IF($C164+11&lt;=$D164,IF(MONTH(INDEX(Mom_s_Date,$C164+11))=J$1,INDEX(Mom_s_Date,$C164+11),""),""),IF(MONTH($A164)=J$1,$A164,""))</f>
        <v/>
      </c>
      <c r="K164" s="14" cm="1">
        <f t="array" ref="K164">IF($E164="Yes",IF($C164&lt;=$D164,IF(MONTH(INDEX(Mom_s_Date,$C164))=K$1,INDEX(Mom_s_Date,$C164),""),"")&amp;
IF($C164+1&lt;=$D164,IF(MONTH(INDEX(Mom_s_Date,$C164+1))=K$1,INDEX(Mom_s_Date,$C164+1),""),"")&amp;
IF($C164+2&lt;=$D164,IF(MONTH(INDEX(Mom_s_Date,$C164+2))=K$1,INDEX(Mom_s_Date,$C164+2),""),"")&amp;
IF($C164+3&lt;=$D164,IF(MONTH(INDEX(Mom_s_Date,$C164+3))=K$1,INDEX(Mom_s_Date,$C164+3),""),"")&amp;
IF($C164+4&lt;=$D164,IF(MONTH(INDEX(Mom_s_Date,$C164+4))=K$1,INDEX(Mom_s_Date,$C164+4),""),"")&amp;
IF($C164+5&lt;=$D164,IF(MONTH(INDEX(Mom_s_Date,$C164+5))=K$1,INDEX(Mom_s_Date,$C164+5),""),"")&amp;
IF($C164+6&lt;=$D164,IF(MONTH(INDEX(Mom_s_Date,$C164+6))=K$1,INDEX(Mom_s_Date,$C164+6),""),"")&amp;
IF($C164+7&lt;=$D164,IF(MONTH(INDEX(Mom_s_Date,$C164+7))=K$1,INDEX(Mom_s_Date,$C164+7),""),"")&amp;
IF($C164+8&lt;=$D164,IF(MONTH(INDEX(Mom_s_Date,$C164+8))=K$1,INDEX(Mom_s_Date,$C164+8),""),"")&amp;
IF($C164+9&lt;=$D164,IF(MONTH(INDEX(Mom_s_Date,$C164+9))=K$1,INDEX(Mom_s_Date,$C164+9),""),"")&amp;
IF($C164+10&lt;=$D164,IF(MONTH(INDEX(Mom_s_Date,$C164+10))=K$1,INDEX(Mom_s_Date,$C164+10),""),"")&amp;
IF($C164+11&lt;=$D164,IF(MONTH(INDEX(Mom_s_Date,$C164+11))=K$1,INDEX(Mom_s_Date,$C164+11),""),""),IF(MONTH($A164)=K$1,$A164,""))</f>
        <v>59679</v>
      </c>
      <c r="L164" s="14" t="str" cm="1">
        <f t="array" ref="L164">IF($E164="Yes",IF($C164&lt;=$D164,IF(MONTH(INDEX(Mom_s_Date,$C164))=L$1,INDEX(Mom_s_Date,$C164),""),"")&amp;
IF($C164+1&lt;=$D164,IF(MONTH(INDEX(Mom_s_Date,$C164+1))=L$1,INDEX(Mom_s_Date,$C164+1),""),"")&amp;
IF($C164+2&lt;=$D164,IF(MONTH(INDEX(Mom_s_Date,$C164+2))=L$1,INDEX(Mom_s_Date,$C164+2),""),"")&amp;
IF($C164+3&lt;=$D164,IF(MONTH(INDEX(Mom_s_Date,$C164+3))=L$1,INDEX(Mom_s_Date,$C164+3),""),"")&amp;
IF($C164+4&lt;=$D164,IF(MONTH(INDEX(Mom_s_Date,$C164+4))=L$1,INDEX(Mom_s_Date,$C164+4),""),"")&amp;
IF($C164+5&lt;=$D164,IF(MONTH(INDEX(Mom_s_Date,$C164+5))=L$1,INDEX(Mom_s_Date,$C164+5),""),"")&amp;
IF($C164+6&lt;=$D164,IF(MONTH(INDEX(Mom_s_Date,$C164+6))=L$1,INDEX(Mom_s_Date,$C164+6),""),"")&amp;
IF($C164+7&lt;=$D164,IF(MONTH(INDEX(Mom_s_Date,$C164+7))=L$1,INDEX(Mom_s_Date,$C164+7),""),"")&amp;
IF($C164+8&lt;=$D164,IF(MONTH(INDEX(Mom_s_Date,$C164+8))=L$1,INDEX(Mom_s_Date,$C164+8),""),"")&amp;
IF($C164+9&lt;=$D164,IF(MONTH(INDEX(Mom_s_Date,$C164+9))=L$1,INDEX(Mom_s_Date,$C164+9),""),"")&amp;
IF($C164+10&lt;=$D164,IF(MONTH(INDEX(Mom_s_Date,$C164+10))=L$1,INDEX(Mom_s_Date,$C164+10),""),"")&amp;
IF($C164+11&lt;=$D164,IF(MONTH(INDEX(Mom_s_Date,$C164+11))=L$1,INDEX(Mom_s_Date,$C164+11),""),""),IF(MONTH($A164)=L$1,$A164,""))</f>
        <v/>
      </c>
      <c r="M164" s="14" t="str" cm="1">
        <f t="array" ref="M164">IF($E164="Yes",IF($C164&lt;=$D164,IF(MONTH(INDEX(Mom_s_Date,$C164))=M$1,INDEX(Mom_s_Date,$C164),""),"")&amp;
IF($C164+1&lt;=$D164,IF(MONTH(INDEX(Mom_s_Date,$C164+1))=M$1,INDEX(Mom_s_Date,$C164+1),""),"")&amp;
IF($C164+2&lt;=$D164,IF(MONTH(INDEX(Mom_s_Date,$C164+2))=M$1,INDEX(Mom_s_Date,$C164+2),""),"")&amp;
IF($C164+3&lt;=$D164,IF(MONTH(INDEX(Mom_s_Date,$C164+3))=M$1,INDEX(Mom_s_Date,$C164+3),""),"")&amp;
IF($C164+4&lt;=$D164,IF(MONTH(INDEX(Mom_s_Date,$C164+4))=M$1,INDEX(Mom_s_Date,$C164+4),""),"")&amp;
IF($C164+5&lt;=$D164,IF(MONTH(INDEX(Mom_s_Date,$C164+5))=M$1,INDEX(Mom_s_Date,$C164+5),""),"")&amp;
IF($C164+6&lt;=$D164,IF(MONTH(INDEX(Mom_s_Date,$C164+6))=M$1,INDEX(Mom_s_Date,$C164+6),""),"")&amp;
IF($C164+7&lt;=$D164,IF(MONTH(INDEX(Mom_s_Date,$C164+7))=M$1,INDEX(Mom_s_Date,$C164+7),""),"")&amp;
IF($C164+8&lt;=$D164,IF(MONTH(INDEX(Mom_s_Date,$C164+8))=M$1,INDEX(Mom_s_Date,$C164+8),""),"")&amp;
IF($C164+9&lt;=$D164,IF(MONTH(INDEX(Mom_s_Date,$C164+9))=M$1,INDEX(Mom_s_Date,$C164+9),""),"")&amp;
IF($C164+10&lt;=$D164,IF(MONTH(INDEX(Mom_s_Date,$C164+10))=M$1,INDEX(Mom_s_Date,$C164+10),""),"")&amp;
IF($C164+11&lt;=$D164,IF(MONTH(INDEX(Mom_s_Date,$C164+11))=M$1,INDEX(Mom_s_Date,$C164+11),""),""),IF(MONTH($A164)=M$1,$A164,""))</f>
        <v/>
      </c>
      <c r="N164" s="14" t="str" cm="1">
        <f t="array" ref="N164">IF($E164="Yes",IF($C164&lt;=$D164,IF(MONTH(INDEX(Mom_s_Date,$C164))=N$1,INDEX(Mom_s_Date,$C164),""),"")&amp;
IF($C164+1&lt;=$D164,IF(MONTH(INDEX(Mom_s_Date,$C164+1))=N$1,INDEX(Mom_s_Date,$C164+1),""),"")&amp;
IF($C164+2&lt;=$D164,IF(MONTH(INDEX(Mom_s_Date,$C164+2))=N$1,INDEX(Mom_s_Date,$C164+2),""),"")&amp;
IF($C164+3&lt;=$D164,IF(MONTH(INDEX(Mom_s_Date,$C164+3))=N$1,INDEX(Mom_s_Date,$C164+3),""),"")&amp;
IF($C164+4&lt;=$D164,IF(MONTH(INDEX(Mom_s_Date,$C164+4))=N$1,INDEX(Mom_s_Date,$C164+4),""),"")&amp;
IF($C164+5&lt;=$D164,IF(MONTH(INDEX(Mom_s_Date,$C164+5))=N$1,INDEX(Mom_s_Date,$C164+5),""),"")&amp;
IF($C164+6&lt;=$D164,IF(MONTH(INDEX(Mom_s_Date,$C164+6))=N$1,INDEX(Mom_s_Date,$C164+6),""),"")&amp;
IF($C164+7&lt;=$D164,IF(MONTH(INDEX(Mom_s_Date,$C164+7))=N$1,INDEX(Mom_s_Date,$C164+7),""),"")&amp;
IF($C164+8&lt;=$D164,IF(MONTH(INDEX(Mom_s_Date,$C164+8))=N$1,INDEX(Mom_s_Date,$C164+8),""),"")&amp;
IF($C164+9&lt;=$D164,IF(MONTH(INDEX(Mom_s_Date,$C164+9))=N$1,INDEX(Mom_s_Date,$C164+9),""),"")&amp;
IF($C164+10&lt;=$D164,IF(MONTH(INDEX(Mom_s_Date,$C164+10))=N$1,INDEX(Mom_s_Date,$C164+10),""),"")&amp;
IF($C164+11&lt;=$D164,IF(MONTH(INDEX(Mom_s_Date,$C164+11))=N$1,INDEX(Mom_s_Date,$C164+11),""),""),IF(MONTH($A164)=N$1,$A164,""))</f>
        <v/>
      </c>
      <c r="O164" s="14" t="str" cm="1">
        <f t="array" ref="O164">IF($E164="Yes",IF($C164&lt;=$D164,IF(MONTH(INDEX(Mom_s_Date,$C164))=O$1,INDEX(Mom_s_Date,$C164),""),"")&amp;
IF($C164+1&lt;=$D164,IF(MONTH(INDEX(Mom_s_Date,$C164+1))=O$1,INDEX(Mom_s_Date,$C164+1),""),"")&amp;
IF($C164+2&lt;=$D164,IF(MONTH(INDEX(Mom_s_Date,$C164+2))=O$1,INDEX(Mom_s_Date,$C164+2),""),"")&amp;
IF($C164+3&lt;=$D164,IF(MONTH(INDEX(Mom_s_Date,$C164+3))=O$1,INDEX(Mom_s_Date,$C164+3),""),"")&amp;
IF($C164+4&lt;=$D164,IF(MONTH(INDEX(Mom_s_Date,$C164+4))=O$1,INDEX(Mom_s_Date,$C164+4),""),"")&amp;
IF($C164+5&lt;=$D164,IF(MONTH(INDEX(Mom_s_Date,$C164+5))=O$1,INDEX(Mom_s_Date,$C164+5),""),"")&amp;
IF($C164+6&lt;=$D164,IF(MONTH(INDEX(Mom_s_Date,$C164+6))=O$1,INDEX(Mom_s_Date,$C164+6),""),"")&amp;
IF($C164+7&lt;=$D164,IF(MONTH(INDEX(Mom_s_Date,$C164+7))=O$1,INDEX(Mom_s_Date,$C164+7),""),"")&amp;
IF($C164+8&lt;=$D164,IF(MONTH(INDEX(Mom_s_Date,$C164+8))=O$1,INDEX(Mom_s_Date,$C164+8),""),"")&amp;
IF($C164+9&lt;=$D164,IF(MONTH(INDEX(Mom_s_Date,$C164+9))=O$1,INDEX(Mom_s_Date,$C164+9),""),"")&amp;
IF($C164+10&lt;=$D164,IF(MONTH(INDEX(Mom_s_Date,$C164+10))=O$1,INDEX(Mom_s_Date,$C164+10),""),"")&amp;
IF($C164+11&lt;=$D164,IF(MONTH(INDEX(Mom_s_Date,$C164+11))=O$1,INDEX(Mom_s_Date,$C164+11),""),""),IF(MONTH($A164)=O$1,$A164,""))</f>
        <v/>
      </c>
      <c r="P164" s="14" t="str" cm="1">
        <f t="array" ref="P164">IF($E164="Yes",IF($C164&lt;=$D164,IF(MONTH(INDEX(Mom_s_Date,$C164))=P$1,INDEX(Mom_s_Date,$C164),""),"")&amp;
IF($C164+1&lt;=$D164,IF(MONTH(INDEX(Mom_s_Date,$C164+1))=P$1,INDEX(Mom_s_Date,$C164+1),""),"")&amp;
IF($C164+2&lt;=$D164,IF(MONTH(INDEX(Mom_s_Date,$C164+2))=P$1,INDEX(Mom_s_Date,$C164+2),""),"")&amp;
IF($C164+3&lt;=$D164,IF(MONTH(INDEX(Mom_s_Date,$C164+3))=P$1,INDEX(Mom_s_Date,$C164+3),""),"")&amp;
IF($C164+4&lt;=$D164,IF(MONTH(INDEX(Mom_s_Date,$C164+4))=P$1,INDEX(Mom_s_Date,$C164+4),""),"")&amp;
IF($C164+5&lt;=$D164,IF(MONTH(INDEX(Mom_s_Date,$C164+5))=P$1,INDEX(Mom_s_Date,$C164+5),""),"")&amp;
IF($C164+6&lt;=$D164,IF(MONTH(INDEX(Mom_s_Date,$C164+6))=P$1,INDEX(Mom_s_Date,$C164+6),""),"")&amp;
IF($C164+7&lt;=$D164,IF(MONTH(INDEX(Mom_s_Date,$C164+7))=P$1,INDEX(Mom_s_Date,$C164+7),""),"")&amp;
IF($C164+8&lt;=$D164,IF(MONTH(INDEX(Mom_s_Date,$C164+8))=P$1,INDEX(Mom_s_Date,$C164+8),""),"")&amp;
IF($C164+9&lt;=$D164,IF(MONTH(INDEX(Mom_s_Date,$C164+9))=P$1,INDEX(Mom_s_Date,$C164+9),""),"")&amp;
IF($C164+10&lt;=$D164,IF(MONTH(INDEX(Mom_s_Date,$C164+10))=P$1,INDEX(Mom_s_Date,$C164+10),""),"")&amp;
IF($C164+11&lt;=$D164,IF(MONTH(INDEX(Mom_s_Date,$C164+11))=P$1,INDEX(Mom_s_Date,$C164+11),""),""),IF(MONTH($A164)=P$1,$A164,""))</f>
        <v/>
      </c>
      <c r="Q164" s="14" t="str" cm="1">
        <f t="array" ref="Q164">IF($E164="Yes",IF($C164&lt;=$D164,IF(MONTH(INDEX(Mom_s_Date,$C164))=Q$1,INDEX(Mom_s_Date,$C164),""),"")&amp;
IF($C164+1&lt;=$D164,IF(MONTH(INDEX(Mom_s_Date,$C164+1))=Q$1,INDEX(Mom_s_Date,$C164+1),""),"")&amp;
IF($C164+2&lt;=$D164,IF(MONTH(INDEX(Mom_s_Date,$C164+2))=Q$1,INDEX(Mom_s_Date,$C164+2),""),"")&amp;
IF($C164+3&lt;=$D164,IF(MONTH(INDEX(Mom_s_Date,$C164+3))=Q$1,INDEX(Mom_s_Date,$C164+3),""),"")&amp;
IF($C164+4&lt;=$D164,IF(MONTH(INDEX(Mom_s_Date,$C164+4))=Q$1,INDEX(Mom_s_Date,$C164+4),""),"")&amp;
IF($C164+5&lt;=$D164,IF(MONTH(INDEX(Mom_s_Date,$C164+5))=Q$1,INDEX(Mom_s_Date,$C164+5),""),"")&amp;
IF($C164+6&lt;=$D164,IF(MONTH(INDEX(Mom_s_Date,$C164+6))=Q$1,INDEX(Mom_s_Date,$C164+6),""),"")&amp;
IF($C164+7&lt;=$D164,IF(MONTH(INDEX(Mom_s_Date,$C164+7))=Q$1,INDEX(Mom_s_Date,$C164+7),""),"")&amp;
IF($C164+8&lt;=$D164,IF(MONTH(INDEX(Mom_s_Date,$C164+8))=Q$1,INDEX(Mom_s_Date,$C164+8),""),"")&amp;
IF($C164+9&lt;=$D164,IF(MONTH(INDEX(Mom_s_Date,$C164+9))=Q$1,INDEX(Mom_s_Date,$C164+9),""),"")&amp;
IF($C164+10&lt;=$D164,IF(MONTH(INDEX(Mom_s_Date,$C164+10))=Q$1,INDEX(Mom_s_Date,$C164+10),""),"")&amp;
IF($C164+11&lt;=$D164,IF(MONTH(INDEX(Mom_s_Date,$C164+11))=Q$1,INDEX(Mom_s_Date,$C164+11),""),""),IF(MONTH($A164)=Q$1,$A164,""))</f>
        <v/>
      </c>
      <c r="R164" s="15" t="str" cm="1">
        <f t="array" ref="R164">IF($E164="Yes",IF($C164&lt;=$D164,IF(MONTH(INDEX(Mom_s_Date,$C164))=R$1,INDEX(Mom_s_Date,$C164),""),"")&amp;
IF($C164+1&lt;=$D164,IF(MONTH(INDEX(Mom_s_Date,$C164+1))=R$1,INDEX(Mom_s_Date,$C164+1),""),"")&amp;
IF($C164+2&lt;=$D164,IF(MONTH(INDEX(Mom_s_Date,$C164+2))=R$1,INDEX(Mom_s_Date,$C164+2),""),"")&amp;
IF($C164+3&lt;=$D164,IF(MONTH(INDEX(Mom_s_Date,$C164+3))=R$1,INDEX(Mom_s_Date,$C164+3),""),"")&amp;
IF($C164+4&lt;=$D164,IF(MONTH(INDEX(Mom_s_Date,$C164+4))=R$1,INDEX(Mom_s_Date,$C164+4),""),"")&amp;
IF($C164+5&lt;=$D164,IF(MONTH(INDEX(Mom_s_Date,$C164+5))=R$1,INDEX(Mom_s_Date,$C164+5),""),"")&amp;
IF($C164+6&lt;=$D164,IF(MONTH(INDEX(Mom_s_Date,$C164+6))=R$1,INDEX(Mom_s_Date,$C164+6),""),"")&amp;
IF($C164+7&lt;=$D164,IF(MONTH(INDEX(Mom_s_Date,$C164+7))=R$1,INDEX(Mom_s_Date,$C164+7),""),"")&amp;
IF($C164+8&lt;=$D164,IF(MONTH(INDEX(Mom_s_Date,$C164+8))=R$1,INDEX(Mom_s_Date,$C164+8),""),"")&amp;
IF($C164+9&lt;=$D164,IF(MONTH(INDEX(Mom_s_Date,$C164+9))=R$1,INDEX(Mom_s_Date,$C164+9),""),"")&amp;
IF($C164+10&lt;=$D164,IF(MONTH(INDEX(Mom_s_Date,$C164+10))=R$1,INDEX(Mom_s_Date,$C164+10),""),"")&amp;
IF($C164+11&lt;=$D164,IF(MONTH(INDEX(Mom_s_Date,$C164+11))=R$1,INDEX(Mom_s_Date,$C164+11),""),""),IF(MONTH($A164)=R$1,$A164,""))</f>
        <v/>
      </c>
    </row>
    <row r="165" spans="1:18" x14ac:dyDescent="0.35">
      <c r="A165" s="4">
        <f>INDEX(Dad_s_Date,MATCH(F162,Dad_Year,0))</f>
        <v>59831</v>
      </c>
      <c r="B165" s="4">
        <f>INDEX(Dad_s_Date,MATCH(F162,Dad_Year,1))</f>
        <v>59831</v>
      </c>
      <c r="C165" s="5">
        <f>MATCH(A165,Dad_s_Date,0)</f>
        <v>41</v>
      </c>
      <c r="D165" s="5">
        <f>MATCH(B165,Dad_s_Date,0)</f>
        <v>41</v>
      </c>
      <c r="E165" s="5" t="str">
        <f t="shared" si="2"/>
        <v/>
      </c>
      <c r="F165" s="6" t="s">
        <v>2</v>
      </c>
      <c r="G165" s="19" t="str" cm="1">
        <f t="array" ref="G165">IF($E165="Yes",IF($C165&lt;=$D165,IF(MONTH(INDEX(Dad_s_Date,$C165))=G$1,INDEX(Dad_s_Date,$C165),""),"")&amp;
IF($C165+1&lt;=$D165,IF(MONTH(INDEX(Dad_s_Date,$C165+1))=G$1,INDEX(Dad_s_Date,$C165+1),""),"")&amp;
IF($C165+2&lt;=$D165,IF(MONTH(INDEX(Dad_s_Date,$C165+2))=G$1,INDEX(Dad_s_Date,$C165+2),""),"")&amp;
IF($C165+3&lt;=$D165,IF(MONTH(INDEX(Dad_s_Date,$C165+3))=G$1,INDEX(Dad_s_Date,$C165+3),""),"")&amp;
IF($C165+4&lt;=$D165,IF(MONTH(INDEX(Dad_s_Date,$C165+4))=G$1,INDEX(Dad_s_Date,$C165+4),""),"")&amp;
IF($C165+5&lt;=$D165,IF(MONTH(INDEX(Dad_s_Date,$C165+5))=G$1,INDEX(Dad_s_Date,$C165+5),""),"")&amp;
IF($C165+6&lt;=$D165,IF(MONTH(INDEX(Dad_s_Date,$C165+6))=G$1,INDEX(Dad_s_Date,$C165+6),""),"")&amp;
IF($C165+7&lt;=$D165,IF(MONTH(INDEX(Dad_s_Date,$C165+7))=G$1,INDEX(Dad_s_Date,$C165+7),""),"")&amp;
IF($C165+8&lt;=$D165,IF(MONTH(INDEX(Dad_s_Date,$C165+8))=G$1,INDEX(Dad_s_Date,$C165+8),""),"")&amp;
IF($C165+9&lt;=$D165,IF(MONTH(INDEX(Dad_s_Date,$C165+9))=G$1,INDEX(Dad_s_Date,$C165+9),""),"")&amp;
IF($C165+10&lt;=$D165,IF(MONTH(INDEX(Dad_s_Date,$C165+10))=G$1,INDEX(Dad_s_Date,$C165+10),""),"")&amp;
IF($C165+11&lt;=$D165,IF(MONTH(INDEX(Dad_s_Date,$C165+11))=G$1,INDEX(Dad_s_Date,$C165+11),""),""),IF(MONTH($A165)=G$1,$A165,""))</f>
        <v/>
      </c>
      <c r="H165" s="16" t="str" cm="1">
        <f t="array" ref="H165">IF($E165="Yes",IF($C165&lt;=$D165,IF(MONTH(INDEX(Dad_s_Date,$C165))=H$1,INDEX(Dad_s_Date,$C165),""),"")&amp;
IF($C165+1&lt;=$D165,IF(MONTH(INDEX(Dad_s_Date,$C165+1))=H$1,INDEX(Dad_s_Date,$C165+1),""),"")&amp;
IF($C165+2&lt;=$D165,IF(MONTH(INDEX(Dad_s_Date,$C165+2))=H$1,INDEX(Dad_s_Date,$C165+2),""),"")&amp;
IF($C165+3&lt;=$D165,IF(MONTH(INDEX(Dad_s_Date,$C165+3))=H$1,INDEX(Dad_s_Date,$C165+3),""),"")&amp;
IF($C165+4&lt;=$D165,IF(MONTH(INDEX(Dad_s_Date,$C165+4))=H$1,INDEX(Dad_s_Date,$C165+4),""),"")&amp;
IF($C165+5&lt;=$D165,IF(MONTH(INDEX(Dad_s_Date,$C165+5))=H$1,INDEX(Dad_s_Date,$C165+5),""),"")&amp;
IF($C165+6&lt;=$D165,IF(MONTH(INDEX(Dad_s_Date,$C165+6))=H$1,INDEX(Dad_s_Date,$C165+6),""),"")&amp;
IF($C165+7&lt;=$D165,IF(MONTH(INDEX(Dad_s_Date,$C165+7))=H$1,INDEX(Dad_s_Date,$C165+7),""),"")&amp;
IF($C165+8&lt;=$D165,IF(MONTH(INDEX(Dad_s_Date,$C165+8))=H$1,INDEX(Dad_s_Date,$C165+8),""),"")&amp;
IF($C165+9&lt;=$D165,IF(MONTH(INDEX(Dad_s_Date,$C165+9))=H$1,INDEX(Dad_s_Date,$C165+9),""),"")&amp;
IF($C165+10&lt;=$D165,IF(MONTH(INDEX(Dad_s_Date,$C165+10))=H$1,INDEX(Dad_s_Date,$C165+10),""),"")&amp;
IF($C165+11&lt;=$D165,IF(MONTH(INDEX(Dad_s_Date,$C165+11))=H$1,INDEX(Dad_s_Date,$C165+11),""),""),IF(MONTH($A165)=H$1,$A165,""))</f>
        <v/>
      </c>
      <c r="I165" s="16" t="str" cm="1">
        <f t="array" ref="I165">IF($E165="Yes",IF($C165&lt;=$D165,IF(MONTH(INDEX(Dad_s_Date,$C165))=I$1,INDEX(Dad_s_Date,$C165),""),"")&amp;
IF($C165+1&lt;=$D165,IF(MONTH(INDEX(Dad_s_Date,$C165+1))=I$1,INDEX(Dad_s_Date,$C165+1),""),"")&amp;
IF($C165+2&lt;=$D165,IF(MONTH(INDEX(Dad_s_Date,$C165+2))=I$1,INDEX(Dad_s_Date,$C165+2),""),"")&amp;
IF($C165+3&lt;=$D165,IF(MONTH(INDEX(Dad_s_Date,$C165+3))=I$1,INDEX(Dad_s_Date,$C165+3),""),"")&amp;
IF($C165+4&lt;=$D165,IF(MONTH(INDEX(Dad_s_Date,$C165+4))=I$1,INDEX(Dad_s_Date,$C165+4),""),"")&amp;
IF($C165+5&lt;=$D165,IF(MONTH(INDEX(Dad_s_Date,$C165+5))=I$1,INDEX(Dad_s_Date,$C165+5),""),"")&amp;
IF($C165+6&lt;=$D165,IF(MONTH(INDEX(Dad_s_Date,$C165+6))=I$1,INDEX(Dad_s_Date,$C165+6),""),"")&amp;
IF($C165+7&lt;=$D165,IF(MONTH(INDEX(Dad_s_Date,$C165+7))=I$1,INDEX(Dad_s_Date,$C165+7),""),"")&amp;
IF($C165+8&lt;=$D165,IF(MONTH(INDEX(Dad_s_Date,$C165+8))=I$1,INDEX(Dad_s_Date,$C165+8),""),"")&amp;
IF($C165+9&lt;=$D165,IF(MONTH(INDEX(Dad_s_Date,$C165+9))=I$1,INDEX(Dad_s_Date,$C165+9),""),"")&amp;
IF($C165+10&lt;=$D165,IF(MONTH(INDEX(Dad_s_Date,$C165+10))=I$1,INDEX(Dad_s_Date,$C165+10),""),"")&amp;
IF($C165+11&lt;=$D165,IF(MONTH(INDEX(Dad_s_Date,$C165+11))=I$1,INDEX(Dad_s_Date,$C165+11),""),""),IF(MONTH($A165)=I$1,$A165,""))</f>
        <v/>
      </c>
      <c r="J165" s="16" t="str" cm="1">
        <f t="array" ref="J165">IF($E165="Yes",IF($C165&lt;=$D165,IF(MONTH(INDEX(Dad_s_Date,$C165))=J$1,INDEX(Dad_s_Date,$C165),""),"")&amp;
IF($C165+1&lt;=$D165,IF(MONTH(INDEX(Dad_s_Date,$C165+1))=J$1,INDEX(Dad_s_Date,$C165+1),""),"")&amp;
IF($C165+2&lt;=$D165,IF(MONTH(INDEX(Dad_s_Date,$C165+2))=J$1,INDEX(Dad_s_Date,$C165+2),""),"")&amp;
IF($C165+3&lt;=$D165,IF(MONTH(INDEX(Dad_s_Date,$C165+3))=J$1,INDEX(Dad_s_Date,$C165+3),""),"")&amp;
IF($C165+4&lt;=$D165,IF(MONTH(INDEX(Dad_s_Date,$C165+4))=J$1,INDEX(Dad_s_Date,$C165+4),""),"")&amp;
IF($C165+5&lt;=$D165,IF(MONTH(INDEX(Dad_s_Date,$C165+5))=J$1,INDEX(Dad_s_Date,$C165+5),""),"")&amp;
IF($C165+6&lt;=$D165,IF(MONTH(INDEX(Dad_s_Date,$C165+6))=J$1,INDEX(Dad_s_Date,$C165+6),""),"")&amp;
IF($C165+7&lt;=$D165,IF(MONTH(INDEX(Dad_s_Date,$C165+7))=J$1,INDEX(Dad_s_Date,$C165+7),""),"")&amp;
IF($C165+8&lt;=$D165,IF(MONTH(INDEX(Dad_s_Date,$C165+8))=J$1,INDEX(Dad_s_Date,$C165+8),""),"")&amp;
IF($C165+9&lt;=$D165,IF(MONTH(INDEX(Dad_s_Date,$C165+9))=J$1,INDEX(Dad_s_Date,$C165+9),""),"")&amp;
IF($C165+10&lt;=$D165,IF(MONTH(INDEX(Dad_s_Date,$C165+10))=J$1,INDEX(Dad_s_Date,$C165+10),""),"")&amp;
IF($C165+11&lt;=$D165,IF(MONTH(INDEX(Dad_s_Date,$C165+11))=J$1,INDEX(Dad_s_Date,$C165+11),""),""),IF(MONTH($A165)=J$1,$A165,""))</f>
        <v/>
      </c>
      <c r="K165" s="16" t="str" cm="1">
        <f t="array" ref="K165">IF($E165="Yes",IF($C165&lt;=$D165,IF(MONTH(INDEX(Dad_s_Date,$C165))=K$1,INDEX(Dad_s_Date,$C165),""),"")&amp;
IF($C165+1&lt;=$D165,IF(MONTH(INDEX(Dad_s_Date,$C165+1))=K$1,INDEX(Dad_s_Date,$C165+1),""),"")&amp;
IF($C165+2&lt;=$D165,IF(MONTH(INDEX(Dad_s_Date,$C165+2))=K$1,INDEX(Dad_s_Date,$C165+2),""),"")&amp;
IF($C165+3&lt;=$D165,IF(MONTH(INDEX(Dad_s_Date,$C165+3))=K$1,INDEX(Dad_s_Date,$C165+3),""),"")&amp;
IF($C165+4&lt;=$D165,IF(MONTH(INDEX(Dad_s_Date,$C165+4))=K$1,INDEX(Dad_s_Date,$C165+4),""),"")&amp;
IF($C165+5&lt;=$D165,IF(MONTH(INDEX(Dad_s_Date,$C165+5))=K$1,INDEX(Dad_s_Date,$C165+5),""),"")&amp;
IF($C165+6&lt;=$D165,IF(MONTH(INDEX(Dad_s_Date,$C165+6))=K$1,INDEX(Dad_s_Date,$C165+6),""),"")&amp;
IF($C165+7&lt;=$D165,IF(MONTH(INDEX(Dad_s_Date,$C165+7))=K$1,INDEX(Dad_s_Date,$C165+7),""),"")&amp;
IF($C165+8&lt;=$D165,IF(MONTH(INDEX(Dad_s_Date,$C165+8))=K$1,INDEX(Dad_s_Date,$C165+8),""),"")&amp;
IF($C165+9&lt;=$D165,IF(MONTH(INDEX(Dad_s_Date,$C165+9))=K$1,INDEX(Dad_s_Date,$C165+9),""),"")&amp;
IF($C165+10&lt;=$D165,IF(MONTH(INDEX(Dad_s_Date,$C165+10))=K$1,INDEX(Dad_s_Date,$C165+10),""),"")&amp;
IF($C165+11&lt;=$D165,IF(MONTH(INDEX(Dad_s_Date,$C165+11))=K$1,INDEX(Dad_s_Date,$C165+11),""),""),IF(MONTH($A165)=K$1,$A165,""))</f>
        <v/>
      </c>
      <c r="L165" s="16" t="str" cm="1">
        <f t="array" ref="L165">IF($E165="Yes",IF($C165&lt;=$D165,IF(MONTH(INDEX(Dad_s_Date,$C165))=L$1,INDEX(Dad_s_Date,$C165),""),"")&amp;
IF($C165+1&lt;=$D165,IF(MONTH(INDEX(Dad_s_Date,$C165+1))=L$1,INDEX(Dad_s_Date,$C165+1),""),"")&amp;
IF($C165+2&lt;=$D165,IF(MONTH(INDEX(Dad_s_Date,$C165+2))=L$1,INDEX(Dad_s_Date,$C165+2),""),"")&amp;
IF($C165+3&lt;=$D165,IF(MONTH(INDEX(Dad_s_Date,$C165+3))=L$1,INDEX(Dad_s_Date,$C165+3),""),"")&amp;
IF($C165+4&lt;=$D165,IF(MONTH(INDEX(Dad_s_Date,$C165+4))=L$1,INDEX(Dad_s_Date,$C165+4),""),"")&amp;
IF($C165+5&lt;=$D165,IF(MONTH(INDEX(Dad_s_Date,$C165+5))=L$1,INDEX(Dad_s_Date,$C165+5),""),"")&amp;
IF($C165+6&lt;=$D165,IF(MONTH(INDEX(Dad_s_Date,$C165+6))=L$1,INDEX(Dad_s_Date,$C165+6),""),"")&amp;
IF($C165+7&lt;=$D165,IF(MONTH(INDEX(Dad_s_Date,$C165+7))=L$1,INDEX(Dad_s_Date,$C165+7),""),"")&amp;
IF($C165+8&lt;=$D165,IF(MONTH(INDEX(Dad_s_Date,$C165+8))=L$1,INDEX(Dad_s_Date,$C165+8),""),"")&amp;
IF($C165+9&lt;=$D165,IF(MONTH(INDEX(Dad_s_Date,$C165+9))=L$1,INDEX(Dad_s_Date,$C165+9),""),"")&amp;
IF($C165+10&lt;=$D165,IF(MONTH(INDEX(Dad_s_Date,$C165+10))=L$1,INDEX(Dad_s_Date,$C165+10),""),"")&amp;
IF($C165+11&lt;=$D165,IF(MONTH(INDEX(Dad_s_Date,$C165+11))=L$1,INDEX(Dad_s_Date,$C165+11),""),""),IF(MONTH($A165)=L$1,$A165,""))</f>
        <v/>
      </c>
      <c r="M165" s="16" t="str" cm="1">
        <f t="array" ref="M165">IF($E165="Yes",IF($C165&lt;=$D165,IF(MONTH(INDEX(Dad_s_Date,$C165))=M$1,INDEX(Dad_s_Date,$C165),""),"")&amp;
IF($C165+1&lt;=$D165,IF(MONTH(INDEX(Dad_s_Date,$C165+1))=M$1,INDEX(Dad_s_Date,$C165+1),""),"")&amp;
IF($C165+2&lt;=$D165,IF(MONTH(INDEX(Dad_s_Date,$C165+2))=M$1,INDEX(Dad_s_Date,$C165+2),""),"")&amp;
IF($C165+3&lt;=$D165,IF(MONTH(INDEX(Dad_s_Date,$C165+3))=M$1,INDEX(Dad_s_Date,$C165+3),""),"")&amp;
IF($C165+4&lt;=$D165,IF(MONTH(INDEX(Dad_s_Date,$C165+4))=M$1,INDEX(Dad_s_Date,$C165+4),""),"")&amp;
IF($C165+5&lt;=$D165,IF(MONTH(INDEX(Dad_s_Date,$C165+5))=M$1,INDEX(Dad_s_Date,$C165+5),""),"")&amp;
IF($C165+6&lt;=$D165,IF(MONTH(INDEX(Dad_s_Date,$C165+6))=M$1,INDEX(Dad_s_Date,$C165+6),""),"")&amp;
IF($C165+7&lt;=$D165,IF(MONTH(INDEX(Dad_s_Date,$C165+7))=M$1,INDEX(Dad_s_Date,$C165+7),""),"")&amp;
IF($C165+8&lt;=$D165,IF(MONTH(INDEX(Dad_s_Date,$C165+8))=M$1,INDEX(Dad_s_Date,$C165+8),""),"")&amp;
IF($C165+9&lt;=$D165,IF(MONTH(INDEX(Dad_s_Date,$C165+9))=M$1,INDEX(Dad_s_Date,$C165+9),""),"")&amp;
IF($C165+10&lt;=$D165,IF(MONTH(INDEX(Dad_s_Date,$C165+10))=M$1,INDEX(Dad_s_Date,$C165+10),""),"")&amp;
IF($C165+11&lt;=$D165,IF(MONTH(INDEX(Dad_s_Date,$C165+11))=M$1,INDEX(Dad_s_Date,$C165+11),""),""),IF(MONTH($A165)=M$1,$A165,""))</f>
        <v/>
      </c>
      <c r="N165" s="16" t="str" cm="1">
        <f t="array" ref="N165">IF($E165="Yes",IF($C165&lt;=$D165,IF(MONTH(INDEX(Dad_s_Date,$C165))=N$1,INDEX(Dad_s_Date,$C165),""),"")&amp;
IF($C165+1&lt;=$D165,IF(MONTH(INDEX(Dad_s_Date,$C165+1))=N$1,INDEX(Dad_s_Date,$C165+1),""),"")&amp;
IF($C165+2&lt;=$D165,IF(MONTH(INDEX(Dad_s_Date,$C165+2))=N$1,INDEX(Dad_s_Date,$C165+2),""),"")&amp;
IF($C165+3&lt;=$D165,IF(MONTH(INDEX(Dad_s_Date,$C165+3))=N$1,INDEX(Dad_s_Date,$C165+3),""),"")&amp;
IF($C165+4&lt;=$D165,IF(MONTH(INDEX(Dad_s_Date,$C165+4))=N$1,INDEX(Dad_s_Date,$C165+4),""),"")&amp;
IF($C165+5&lt;=$D165,IF(MONTH(INDEX(Dad_s_Date,$C165+5))=N$1,INDEX(Dad_s_Date,$C165+5),""),"")&amp;
IF($C165+6&lt;=$D165,IF(MONTH(INDEX(Dad_s_Date,$C165+6))=N$1,INDEX(Dad_s_Date,$C165+6),""),"")&amp;
IF($C165+7&lt;=$D165,IF(MONTH(INDEX(Dad_s_Date,$C165+7))=N$1,INDEX(Dad_s_Date,$C165+7),""),"")&amp;
IF($C165+8&lt;=$D165,IF(MONTH(INDEX(Dad_s_Date,$C165+8))=N$1,INDEX(Dad_s_Date,$C165+8),""),"")&amp;
IF($C165+9&lt;=$D165,IF(MONTH(INDEX(Dad_s_Date,$C165+9))=N$1,INDEX(Dad_s_Date,$C165+9),""),"")&amp;
IF($C165+10&lt;=$D165,IF(MONTH(INDEX(Dad_s_Date,$C165+10))=N$1,INDEX(Dad_s_Date,$C165+10),""),"")&amp;
IF($C165+11&lt;=$D165,IF(MONTH(INDEX(Dad_s_Date,$C165+11))=N$1,INDEX(Dad_s_Date,$C165+11),""),""),IF(MONTH($A165)=N$1,$A165,""))</f>
        <v/>
      </c>
      <c r="O165" s="16" t="str" cm="1">
        <f t="array" ref="O165">IF($E165="Yes",IF($C165&lt;=$D165,IF(MONTH(INDEX(Dad_s_Date,$C165))=O$1,INDEX(Dad_s_Date,$C165),""),"")&amp;
IF($C165+1&lt;=$D165,IF(MONTH(INDEX(Dad_s_Date,$C165+1))=O$1,INDEX(Dad_s_Date,$C165+1),""),"")&amp;
IF($C165+2&lt;=$D165,IF(MONTH(INDEX(Dad_s_Date,$C165+2))=O$1,INDEX(Dad_s_Date,$C165+2),""),"")&amp;
IF($C165+3&lt;=$D165,IF(MONTH(INDEX(Dad_s_Date,$C165+3))=O$1,INDEX(Dad_s_Date,$C165+3),""),"")&amp;
IF($C165+4&lt;=$D165,IF(MONTH(INDEX(Dad_s_Date,$C165+4))=O$1,INDEX(Dad_s_Date,$C165+4),""),"")&amp;
IF($C165+5&lt;=$D165,IF(MONTH(INDEX(Dad_s_Date,$C165+5))=O$1,INDEX(Dad_s_Date,$C165+5),""),"")&amp;
IF($C165+6&lt;=$D165,IF(MONTH(INDEX(Dad_s_Date,$C165+6))=O$1,INDEX(Dad_s_Date,$C165+6),""),"")&amp;
IF($C165+7&lt;=$D165,IF(MONTH(INDEX(Dad_s_Date,$C165+7))=O$1,INDEX(Dad_s_Date,$C165+7),""),"")&amp;
IF($C165+8&lt;=$D165,IF(MONTH(INDEX(Dad_s_Date,$C165+8))=O$1,INDEX(Dad_s_Date,$C165+8),""),"")&amp;
IF($C165+9&lt;=$D165,IF(MONTH(INDEX(Dad_s_Date,$C165+9))=O$1,INDEX(Dad_s_Date,$C165+9),""),"")&amp;
IF($C165+10&lt;=$D165,IF(MONTH(INDEX(Dad_s_Date,$C165+10))=O$1,INDEX(Dad_s_Date,$C165+10),""),"")&amp;
IF($C165+11&lt;=$D165,IF(MONTH(INDEX(Dad_s_Date,$C165+11))=O$1,INDEX(Dad_s_Date,$C165+11),""),""),IF(MONTH($A165)=O$1,$A165,""))</f>
        <v/>
      </c>
      <c r="P165" s="16" cm="1">
        <f t="array" ref="P165">IF($E165="Yes",IF($C165&lt;=$D165,IF(MONTH(INDEX(Dad_s_Date,$C165))=P$1,INDEX(Dad_s_Date,$C165),""),"")&amp;
IF($C165+1&lt;=$D165,IF(MONTH(INDEX(Dad_s_Date,$C165+1))=P$1,INDEX(Dad_s_Date,$C165+1),""),"")&amp;
IF($C165+2&lt;=$D165,IF(MONTH(INDEX(Dad_s_Date,$C165+2))=P$1,INDEX(Dad_s_Date,$C165+2),""),"")&amp;
IF($C165+3&lt;=$D165,IF(MONTH(INDEX(Dad_s_Date,$C165+3))=P$1,INDEX(Dad_s_Date,$C165+3),""),"")&amp;
IF($C165+4&lt;=$D165,IF(MONTH(INDEX(Dad_s_Date,$C165+4))=P$1,INDEX(Dad_s_Date,$C165+4),""),"")&amp;
IF($C165+5&lt;=$D165,IF(MONTH(INDEX(Dad_s_Date,$C165+5))=P$1,INDEX(Dad_s_Date,$C165+5),""),"")&amp;
IF($C165+6&lt;=$D165,IF(MONTH(INDEX(Dad_s_Date,$C165+6))=P$1,INDEX(Dad_s_Date,$C165+6),""),"")&amp;
IF($C165+7&lt;=$D165,IF(MONTH(INDEX(Dad_s_Date,$C165+7))=P$1,INDEX(Dad_s_Date,$C165+7),""),"")&amp;
IF($C165+8&lt;=$D165,IF(MONTH(INDEX(Dad_s_Date,$C165+8))=P$1,INDEX(Dad_s_Date,$C165+8),""),"")&amp;
IF($C165+9&lt;=$D165,IF(MONTH(INDEX(Dad_s_Date,$C165+9))=P$1,INDEX(Dad_s_Date,$C165+9),""),"")&amp;
IF($C165+10&lt;=$D165,IF(MONTH(INDEX(Dad_s_Date,$C165+10))=P$1,INDEX(Dad_s_Date,$C165+10),""),"")&amp;
IF($C165+11&lt;=$D165,IF(MONTH(INDEX(Dad_s_Date,$C165+11))=P$1,INDEX(Dad_s_Date,$C165+11),""),""),IF(MONTH($A165)=P$1,$A165,""))</f>
        <v>59831</v>
      </c>
      <c r="Q165" s="16" t="str" cm="1">
        <f t="array" ref="Q165">IF($E165="Yes",IF($C165&lt;=$D165,IF(MONTH(INDEX(Dad_s_Date,$C165))=Q$1,INDEX(Dad_s_Date,$C165),""),"")&amp;
IF($C165+1&lt;=$D165,IF(MONTH(INDEX(Dad_s_Date,$C165+1))=Q$1,INDEX(Dad_s_Date,$C165+1),""),"")&amp;
IF($C165+2&lt;=$D165,IF(MONTH(INDEX(Dad_s_Date,$C165+2))=Q$1,INDEX(Dad_s_Date,$C165+2),""),"")&amp;
IF($C165+3&lt;=$D165,IF(MONTH(INDEX(Dad_s_Date,$C165+3))=Q$1,INDEX(Dad_s_Date,$C165+3),""),"")&amp;
IF($C165+4&lt;=$D165,IF(MONTH(INDEX(Dad_s_Date,$C165+4))=Q$1,INDEX(Dad_s_Date,$C165+4),""),"")&amp;
IF($C165+5&lt;=$D165,IF(MONTH(INDEX(Dad_s_Date,$C165+5))=Q$1,INDEX(Dad_s_Date,$C165+5),""),"")&amp;
IF($C165+6&lt;=$D165,IF(MONTH(INDEX(Dad_s_Date,$C165+6))=Q$1,INDEX(Dad_s_Date,$C165+6),""),"")&amp;
IF($C165+7&lt;=$D165,IF(MONTH(INDEX(Dad_s_Date,$C165+7))=Q$1,INDEX(Dad_s_Date,$C165+7),""),"")&amp;
IF($C165+8&lt;=$D165,IF(MONTH(INDEX(Dad_s_Date,$C165+8))=Q$1,INDEX(Dad_s_Date,$C165+8),""),"")&amp;
IF($C165+9&lt;=$D165,IF(MONTH(INDEX(Dad_s_Date,$C165+9))=Q$1,INDEX(Dad_s_Date,$C165+9),""),"")&amp;
IF($C165+10&lt;=$D165,IF(MONTH(INDEX(Dad_s_Date,$C165+10))=Q$1,INDEX(Dad_s_Date,$C165+10),""),"")&amp;
IF($C165+11&lt;=$D165,IF(MONTH(INDEX(Dad_s_Date,$C165+11))=Q$1,INDEX(Dad_s_Date,$C165+11),""),""),IF(MONTH($A165)=Q$1,$A165,""))</f>
        <v/>
      </c>
      <c r="R165" s="17" t="str" cm="1">
        <f t="array" ref="R165">IF($E165="Yes",IF($C165&lt;=$D165,IF(MONTH(INDEX(Dad_s_Date,$C165))=R$1,INDEX(Dad_s_Date,$C165),""),"")&amp;
IF($C165+1&lt;=$D165,IF(MONTH(INDEX(Dad_s_Date,$C165+1))=R$1,INDEX(Dad_s_Date,$C165+1),""),"")&amp;
IF($C165+2&lt;=$D165,IF(MONTH(INDEX(Dad_s_Date,$C165+2))=R$1,INDEX(Dad_s_Date,$C165+2),""),"")&amp;
IF($C165+3&lt;=$D165,IF(MONTH(INDEX(Dad_s_Date,$C165+3))=R$1,INDEX(Dad_s_Date,$C165+3),""),"")&amp;
IF($C165+4&lt;=$D165,IF(MONTH(INDEX(Dad_s_Date,$C165+4))=R$1,INDEX(Dad_s_Date,$C165+4),""),"")&amp;
IF($C165+5&lt;=$D165,IF(MONTH(INDEX(Dad_s_Date,$C165+5))=R$1,INDEX(Dad_s_Date,$C165+5),""),"")&amp;
IF($C165+6&lt;=$D165,IF(MONTH(INDEX(Dad_s_Date,$C165+6))=R$1,INDEX(Dad_s_Date,$C165+6),""),"")&amp;
IF($C165+7&lt;=$D165,IF(MONTH(INDEX(Dad_s_Date,$C165+7))=R$1,INDEX(Dad_s_Date,$C165+7),""),"")&amp;
IF($C165+8&lt;=$D165,IF(MONTH(INDEX(Dad_s_Date,$C165+8))=R$1,INDEX(Dad_s_Date,$C165+8),""),"")&amp;
IF($C165+9&lt;=$D165,IF(MONTH(INDEX(Dad_s_Date,$C165+9))=R$1,INDEX(Dad_s_Date,$C165+9),""),"")&amp;
IF($C165+10&lt;=$D165,IF(MONTH(INDEX(Dad_s_Date,$C165+10))=R$1,INDEX(Dad_s_Date,$C165+10),""),"")&amp;
IF($C165+11&lt;=$D165,IF(MONTH(INDEX(Dad_s_Date,$C165+11))=R$1,INDEX(Dad_s_Date,$C165+11),""),""),IF(MONTH($A165)=R$1,$A165,""))</f>
        <v/>
      </c>
    </row>
    <row r="166" spans="1:18" x14ac:dyDescent="0.35">
      <c r="E166" s="5" t="str">
        <f t="shared" si="2"/>
        <v/>
      </c>
      <c r="F166" s="6">
        <v>2064</v>
      </c>
      <c r="G166" s="21" t="s">
        <v>5</v>
      </c>
      <c r="H166" s="21" t="s">
        <v>6</v>
      </c>
      <c r="I166" s="21" t="s">
        <v>7</v>
      </c>
      <c r="J166" s="21" t="s">
        <v>8</v>
      </c>
      <c r="K166" s="21" t="s">
        <v>9</v>
      </c>
      <c r="L166" s="21" t="s">
        <v>10</v>
      </c>
      <c r="M166" s="21" t="s">
        <v>16</v>
      </c>
      <c r="N166" s="21" t="s">
        <v>11</v>
      </c>
      <c r="O166" s="21" t="s">
        <v>12</v>
      </c>
      <c r="P166" s="21" t="s">
        <v>13</v>
      </c>
      <c r="Q166" s="21" t="s">
        <v>14</v>
      </c>
      <c r="R166" s="21" t="s">
        <v>15</v>
      </c>
    </row>
    <row r="167" spans="1:18" x14ac:dyDescent="0.35">
      <c r="A167" s="4">
        <f>INDEX(My_Date,MATCH(F166,My_Year,0))</f>
        <v>60045</v>
      </c>
      <c r="B167" s="4">
        <f>INDEX(My_Date,MATCH(F166,My_Year,1))</f>
        <v>60045</v>
      </c>
      <c r="C167" s="5">
        <f>MATCH(A167,My_Date,0)</f>
        <v>45</v>
      </c>
      <c r="D167" s="5">
        <f>MATCH(B167,My_Date,0)</f>
        <v>45</v>
      </c>
      <c r="E167" s="5" t="str">
        <f t="shared" si="2"/>
        <v/>
      </c>
      <c r="F167" s="6" t="s">
        <v>0</v>
      </c>
      <c r="G167" s="22" t="str" cm="1">
        <f t="array" ref="G167">IF($E167="Yes",IF($C167&lt;=$D167,IF(MONTH(INDEX(My_Date,$C167))=G$1,INDEX(My_Date,$C167),""),"")&amp;
IF($C167+1&lt;=$D167,IF(MONTH(INDEX(My_Date,$C167+1))=G$1,INDEX(My_Date,$C167+1),""),"")&amp;
IF($C167+2&lt;=$D167,IF(MONTH(INDEX(My_Date,$C167+2))=G$1,INDEX(My_Date,$C167+2),""),"")&amp;
IF($C167+3&lt;=$D167,IF(MONTH(INDEX(My_Date,$C167+3))=G$1,INDEX(My_Date,$C167+3),""),"")&amp;
IF($C167+4&lt;=$D167,IF(MONTH(INDEX(My_Date,$C167+4))=G$1,INDEX(My_Date,$C167+4),""),"")&amp;
IF($C167+5&lt;=$D167,IF(MONTH(INDEX(My_Date,$C167+5))=G$1,INDEX(My_Date,$C167+5),""),"")&amp;
IF($C167+6&lt;=$D167,IF(MONTH(INDEX(My_Date,$C167+6))=G$1,INDEX(My_Date,$C167+6),""),"")&amp;
IF($C167+7&lt;=$D167,IF(MONTH(INDEX(My_Date,$C167+7))=G$1,INDEX(My_Date,$C167+7),""),"")&amp;
IF($C167+8&lt;=$D167,IF(MONTH(INDEX(My_Date,$C167+8))=G$1,INDEX(My_Date,$C167+8),""),"")&amp;
IF($C167+9&lt;=$D167,IF(MONTH(INDEX(My_Date,$C167+9))=G$1,INDEX(My_Date,$C167+9),""),"")&amp;
IF($C167+10&lt;=$D167,IF(MONTH(INDEX(My_Date,$C167+10))=G$1,INDEX(My_Date,$C167+10),""),"")&amp;
IF($C167+11&lt;=$D167,IF(MONTH(INDEX(My_Date,$C167+11))=G$1,INDEX(My_Date,$C167+11),""),""),IF(MONTH($A167)=G$1,$A167,""))</f>
        <v/>
      </c>
      <c r="H167" s="23" t="str" cm="1">
        <f t="array" ref="H167">IF($E167="Yes",IF($C167&lt;=$D167,IF(MONTH(INDEX(My_Date,$C167))=H$1,INDEX(My_Date,$C167),""),"")&amp;
IF($C167+1&lt;=$D167,IF(MONTH(INDEX(My_Date,$C167+1))=H$1,INDEX(My_Date,$C167+1),""),"")&amp;
IF($C167+2&lt;=$D167,IF(MONTH(INDEX(My_Date,$C167+2))=H$1,INDEX(My_Date,$C167+2),""),"")&amp;
IF($C167+3&lt;=$D167,IF(MONTH(INDEX(My_Date,$C167+3))=H$1,INDEX(My_Date,$C167+3),""),"")&amp;
IF($C167+4&lt;=$D167,IF(MONTH(INDEX(My_Date,$C167+4))=H$1,INDEX(My_Date,$C167+4),""),"")&amp;
IF($C167+5&lt;=$D167,IF(MONTH(INDEX(My_Date,$C167+5))=H$1,INDEX(My_Date,$C167+5),""),"")&amp;
IF($C167+6&lt;=$D167,IF(MONTH(INDEX(My_Date,$C167+6))=H$1,INDEX(My_Date,$C167+6),""),"")&amp;
IF($C167+7&lt;=$D167,IF(MONTH(INDEX(My_Date,$C167+7))=H$1,INDEX(My_Date,$C167+7),""),"")&amp;
IF($C167+8&lt;=$D167,IF(MONTH(INDEX(My_Date,$C167+8))=H$1,INDEX(My_Date,$C167+8),""),"")&amp;
IF($C167+9&lt;=$D167,IF(MONTH(INDEX(My_Date,$C167+9))=H$1,INDEX(My_Date,$C167+9),""),"")&amp;
IF($C167+10&lt;=$D167,IF(MONTH(INDEX(My_Date,$C167+10))=H$1,INDEX(My_Date,$C167+10),""),"")&amp;
IF($C167+11&lt;=$D167,IF(MONTH(INDEX(My_Date,$C167+11))=H$1,INDEX(My_Date,$C167+11),""),""),IF(MONTH($A167)=H$1,$A167,""))</f>
        <v/>
      </c>
      <c r="I167" s="23" t="str" cm="1">
        <f t="array" ref="I167">IF($E167="Yes",IF($C167&lt;=$D167,IF(MONTH(INDEX(My_Date,$C167))=I$1,INDEX(My_Date,$C167),""),"")&amp;
IF($C167+1&lt;=$D167,IF(MONTH(INDEX(My_Date,$C167+1))=I$1,INDEX(My_Date,$C167+1),""),"")&amp;
IF($C167+2&lt;=$D167,IF(MONTH(INDEX(My_Date,$C167+2))=I$1,INDEX(My_Date,$C167+2),""),"")&amp;
IF($C167+3&lt;=$D167,IF(MONTH(INDEX(My_Date,$C167+3))=I$1,INDEX(My_Date,$C167+3),""),"")&amp;
IF($C167+4&lt;=$D167,IF(MONTH(INDEX(My_Date,$C167+4))=I$1,INDEX(My_Date,$C167+4),""),"")&amp;
IF($C167+5&lt;=$D167,IF(MONTH(INDEX(My_Date,$C167+5))=I$1,INDEX(My_Date,$C167+5),""),"")&amp;
IF($C167+6&lt;=$D167,IF(MONTH(INDEX(My_Date,$C167+6))=I$1,INDEX(My_Date,$C167+6),""),"")&amp;
IF($C167+7&lt;=$D167,IF(MONTH(INDEX(My_Date,$C167+7))=I$1,INDEX(My_Date,$C167+7),""),"")&amp;
IF($C167+8&lt;=$D167,IF(MONTH(INDEX(My_Date,$C167+8))=I$1,INDEX(My_Date,$C167+8),""),"")&amp;
IF($C167+9&lt;=$D167,IF(MONTH(INDEX(My_Date,$C167+9))=I$1,INDEX(My_Date,$C167+9),""),"")&amp;
IF($C167+10&lt;=$D167,IF(MONTH(INDEX(My_Date,$C167+10))=I$1,INDEX(My_Date,$C167+10),""),"")&amp;
IF($C167+11&lt;=$D167,IF(MONTH(INDEX(My_Date,$C167+11))=I$1,INDEX(My_Date,$C167+11),""),""),IF(MONTH($A167)=I$1,$A167,""))</f>
        <v/>
      </c>
      <c r="J167" s="23" t="str" cm="1">
        <f t="array" ref="J167">IF($E167="Yes",IF($C167&lt;=$D167,IF(MONTH(INDEX(My_Date,$C167))=J$1,INDEX(My_Date,$C167),""),"")&amp;
IF($C167+1&lt;=$D167,IF(MONTH(INDEX(My_Date,$C167+1))=J$1,INDEX(My_Date,$C167+1),""),"")&amp;
IF($C167+2&lt;=$D167,IF(MONTH(INDEX(My_Date,$C167+2))=J$1,INDEX(My_Date,$C167+2),""),"")&amp;
IF($C167+3&lt;=$D167,IF(MONTH(INDEX(My_Date,$C167+3))=J$1,INDEX(My_Date,$C167+3),""),"")&amp;
IF($C167+4&lt;=$D167,IF(MONTH(INDEX(My_Date,$C167+4))=J$1,INDEX(My_Date,$C167+4),""),"")&amp;
IF($C167+5&lt;=$D167,IF(MONTH(INDEX(My_Date,$C167+5))=J$1,INDEX(My_Date,$C167+5),""),"")&amp;
IF($C167+6&lt;=$D167,IF(MONTH(INDEX(My_Date,$C167+6))=J$1,INDEX(My_Date,$C167+6),""),"")&amp;
IF($C167+7&lt;=$D167,IF(MONTH(INDEX(My_Date,$C167+7))=J$1,INDEX(My_Date,$C167+7),""),"")&amp;
IF($C167+8&lt;=$D167,IF(MONTH(INDEX(My_Date,$C167+8))=J$1,INDEX(My_Date,$C167+8),""),"")&amp;
IF($C167+9&lt;=$D167,IF(MONTH(INDEX(My_Date,$C167+9))=J$1,INDEX(My_Date,$C167+9),""),"")&amp;
IF($C167+10&lt;=$D167,IF(MONTH(INDEX(My_Date,$C167+10))=J$1,INDEX(My_Date,$C167+10),""),"")&amp;
IF($C167+11&lt;=$D167,IF(MONTH(INDEX(My_Date,$C167+11))=J$1,INDEX(My_Date,$C167+11),""),""),IF(MONTH($A167)=J$1,$A167,""))</f>
        <v/>
      </c>
      <c r="K167" s="23" cm="1">
        <f t="array" ref="K167">IF($E167="Yes",IF($C167&lt;=$D167,IF(MONTH(INDEX(My_Date,$C167))=K$1,INDEX(My_Date,$C167),""),"")&amp;
IF($C167+1&lt;=$D167,IF(MONTH(INDEX(My_Date,$C167+1))=K$1,INDEX(My_Date,$C167+1),""),"")&amp;
IF($C167+2&lt;=$D167,IF(MONTH(INDEX(My_Date,$C167+2))=K$1,INDEX(My_Date,$C167+2),""),"")&amp;
IF($C167+3&lt;=$D167,IF(MONTH(INDEX(My_Date,$C167+3))=K$1,INDEX(My_Date,$C167+3),""),"")&amp;
IF($C167+4&lt;=$D167,IF(MONTH(INDEX(My_Date,$C167+4))=K$1,INDEX(My_Date,$C167+4),""),"")&amp;
IF($C167+5&lt;=$D167,IF(MONTH(INDEX(My_Date,$C167+5))=K$1,INDEX(My_Date,$C167+5),""),"")&amp;
IF($C167+6&lt;=$D167,IF(MONTH(INDEX(My_Date,$C167+6))=K$1,INDEX(My_Date,$C167+6),""),"")&amp;
IF($C167+7&lt;=$D167,IF(MONTH(INDEX(My_Date,$C167+7))=K$1,INDEX(My_Date,$C167+7),""),"")&amp;
IF($C167+8&lt;=$D167,IF(MONTH(INDEX(My_Date,$C167+8))=K$1,INDEX(My_Date,$C167+8),""),"")&amp;
IF($C167+9&lt;=$D167,IF(MONTH(INDEX(My_Date,$C167+9))=K$1,INDEX(My_Date,$C167+9),""),"")&amp;
IF($C167+10&lt;=$D167,IF(MONTH(INDEX(My_Date,$C167+10))=K$1,INDEX(My_Date,$C167+10),""),"")&amp;
IF($C167+11&lt;=$D167,IF(MONTH(INDEX(My_Date,$C167+11))=K$1,INDEX(My_Date,$C167+11),""),""),IF(MONTH($A167)=K$1,$A167,""))</f>
        <v>60045</v>
      </c>
      <c r="L167" s="23" t="str" cm="1">
        <f t="array" ref="L167">IF($E167="Yes",IF($C167&lt;=$D167,IF(MONTH(INDEX(My_Date,$C167))=L$1,INDEX(My_Date,$C167),""),"")&amp;
IF($C167+1&lt;=$D167,IF(MONTH(INDEX(My_Date,$C167+1))=L$1,INDEX(My_Date,$C167+1),""),"")&amp;
IF($C167+2&lt;=$D167,IF(MONTH(INDEX(My_Date,$C167+2))=L$1,INDEX(My_Date,$C167+2),""),"")&amp;
IF($C167+3&lt;=$D167,IF(MONTH(INDEX(My_Date,$C167+3))=L$1,INDEX(My_Date,$C167+3),""),"")&amp;
IF($C167+4&lt;=$D167,IF(MONTH(INDEX(My_Date,$C167+4))=L$1,INDEX(My_Date,$C167+4),""),"")&amp;
IF($C167+5&lt;=$D167,IF(MONTH(INDEX(My_Date,$C167+5))=L$1,INDEX(My_Date,$C167+5),""),"")&amp;
IF($C167+6&lt;=$D167,IF(MONTH(INDEX(My_Date,$C167+6))=L$1,INDEX(My_Date,$C167+6),""),"")&amp;
IF($C167+7&lt;=$D167,IF(MONTH(INDEX(My_Date,$C167+7))=L$1,INDEX(My_Date,$C167+7),""),"")&amp;
IF($C167+8&lt;=$D167,IF(MONTH(INDEX(My_Date,$C167+8))=L$1,INDEX(My_Date,$C167+8),""),"")&amp;
IF($C167+9&lt;=$D167,IF(MONTH(INDEX(My_Date,$C167+9))=L$1,INDEX(My_Date,$C167+9),""),"")&amp;
IF($C167+10&lt;=$D167,IF(MONTH(INDEX(My_Date,$C167+10))=L$1,INDEX(My_Date,$C167+10),""),"")&amp;
IF($C167+11&lt;=$D167,IF(MONTH(INDEX(My_Date,$C167+11))=L$1,INDEX(My_Date,$C167+11),""),""),IF(MONTH($A167)=L$1,$A167,""))</f>
        <v/>
      </c>
      <c r="M167" s="23" t="str" cm="1">
        <f t="array" ref="M167">IF($E167="Yes",IF($C167&lt;=$D167,IF(MONTH(INDEX(My_Date,$C167))=M$1,INDEX(My_Date,$C167),""),"")&amp;
IF($C167+1&lt;=$D167,IF(MONTH(INDEX(My_Date,$C167+1))=M$1,INDEX(My_Date,$C167+1),""),"")&amp;
IF($C167+2&lt;=$D167,IF(MONTH(INDEX(My_Date,$C167+2))=M$1,INDEX(My_Date,$C167+2),""),"")&amp;
IF($C167+3&lt;=$D167,IF(MONTH(INDEX(My_Date,$C167+3))=M$1,INDEX(My_Date,$C167+3),""),"")&amp;
IF($C167+4&lt;=$D167,IF(MONTH(INDEX(My_Date,$C167+4))=M$1,INDEX(My_Date,$C167+4),""),"")&amp;
IF($C167+5&lt;=$D167,IF(MONTH(INDEX(My_Date,$C167+5))=M$1,INDEX(My_Date,$C167+5),""),"")&amp;
IF($C167+6&lt;=$D167,IF(MONTH(INDEX(My_Date,$C167+6))=M$1,INDEX(My_Date,$C167+6),""),"")&amp;
IF($C167+7&lt;=$D167,IF(MONTH(INDEX(My_Date,$C167+7))=M$1,INDEX(My_Date,$C167+7),""),"")&amp;
IF($C167+8&lt;=$D167,IF(MONTH(INDEX(My_Date,$C167+8))=M$1,INDEX(My_Date,$C167+8),""),"")&amp;
IF($C167+9&lt;=$D167,IF(MONTH(INDEX(My_Date,$C167+9))=M$1,INDEX(My_Date,$C167+9),""),"")&amp;
IF($C167+10&lt;=$D167,IF(MONTH(INDEX(My_Date,$C167+10))=M$1,INDEX(My_Date,$C167+10),""),"")&amp;
IF($C167+11&lt;=$D167,IF(MONTH(INDEX(My_Date,$C167+11))=M$1,INDEX(My_Date,$C167+11),""),""),IF(MONTH($A167)=M$1,$A167,""))</f>
        <v/>
      </c>
      <c r="N167" s="23" t="str" cm="1">
        <f t="array" ref="N167">IF($E167="Yes",IF($C167&lt;=$D167,IF(MONTH(INDEX(My_Date,$C167))=N$1,INDEX(My_Date,$C167),""),"")&amp;
IF($C167+1&lt;=$D167,IF(MONTH(INDEX(My_Date,$C167+1))=N$1,INDEX(My_Date,$C167+1),""),"")&amp;
IF($C167+2&lt;=$D167,IF(MONTH(INDEX(My_Date,$C167+2))=N$1,INDEX(My_Date,$C167+2),""),"")&amp;
IF($C167+3&lt;=$D167,IF(MONTH(INDEX(My_Date,$C167+3))=N$1,INDEX(My_Date,$C167+3),""),"")&amp;
IF($C167+4&lt;=$D167,IF(MONTH(INDEX(My_Date,$C167+4))=N$1,INDEX(My_Date,$C167+4),""),"")&amp;
IF($C167+5&lt;=$D167,IF(MONTH(INDEX(My_Date,$C167+5))=N$1,INDEX(My_Date,$C167+5),""),"")&amp;
IF($C167+6&lt;=$D167,IF(MONTH(INDEX(My_Date,$C167+6))=N$1,INDEX(My_Date,$C167+6),""),"")&amp;
IF($C167+7&lt;=$D167,IF(MONTH(INDEX(My_Date,$C167+7))=N$1,INDEX(My_Date,$C167+7),""),"")&amp;
IF($C167+8&lt;=$D167,IF(MONTH(INDEX(My_Date,$C167+8))=N$1,INDEX(My_Date,$C167+8),""),"")&amp;
IF($C167+9&lt;=$D167,IF(MONTH(INDEX(My_Date,$C167+9))=N$1,INDEX(My_Date,$C167+9),""),"")&amp;
IF($C167+10&lt;=$D167,IF(MONTH(INDEX(My_Date,$C167+10))=N$1,INDEX(My_Date,$C167+10),""),"")&amp;
IF($C167+11&lt;=$D167,IF(MONTH(INDEX(My_Date,$C167+11))=N$1,INDEX(My_Date,$C167+11),""),""),IF(MONTH($A167)=N$1,$A167,""))</f>
        <v/>
      </c>
      <c r="O167" s="23" t="str" cm="1">
        <f t="array" ref="O167">IF($E167="Yes",IF($C167&lt;=$D167,IF(MONTH(INDEX(My_Date,$C167))=O$1,INDEX(My_Date,$C167),""),"")&amp;
IF($C167+1&lt;=$D167,IF(MONTH(INDEX(My_Date,$C167+1))=O$1,INDEX(My_Date,$C167+1),""),"")&amp;
IF($C167+2&lt;=$D167,IF(MONTH(INDEX(My_Date,$C167+2))=O$1,INDEX(My_Date,$C167+2),""),"")&amp;
IF($C167+3&lt;=$D167,IF(MONTH(INDEX(My_Date,$C167+3))=O$1,INDEX(My_Date,$C167+3),""),"")&amp;
IF($C167+4&lt;=$D167,IF(MONTH(INDEX(My_Date,$C167+4))=O$1,INDEX(My_Date,$C167+4),""),"")&amp;
IF($C167+5&lt;=$D167,IF(MONTH(INDEX(My_Date,$C167+5))=O$1,INDEX(My_Date,$C167+5),""),"")&amp;
IF($C167+6&lt;=$D167,IF(MONTH(INDEX(My_Date,$C167+6))=O$1,INDEX(My_Date,$C167+6),""),"")&amp;
IF($C167+7&lt;=$D167,IF(MONTH(INDEX(My_Date,$C167+7))=O$1,INDEX(My_Date,$C167+7),""),"")&amp;
IF($C167+8&lt;=$D167,IF(MONTH(INDEX(My_Date,$C167+8))=O$1,INDEX(My_Date,$C167+8),""),"")&amp;
IF($C167+9&lt;=$D167,IF(MONTH(INDEX(My_Date,$C167+9))=O$1,INDEX(My_Date,$C167+9),""),"")&amp;
IF($C167+10&lt;=$D167,IF(MONTH(INDEX(My_Date,$C167+10))=O$1,INDEX(My_Date,$C167+10),""),"")&amp;
IF($C167+11&lt;=$D167,IF(MONTH(INDEX(My_Date,$C167+11))=O$1,INDEX(My_Date,$C167+11),""),""),IF(MONTH($A167)=O$1,$A167,""))</f>
        <v/>
      </c>
      <c r="P167" s="23" t="str" cm="1">
        <f t="array" ref="P167">IF($E167="Yes",IF($C167&lt;=$D167,IF(MONTH(INDEX(My_Date,$C167))=P$1,INDEX(My_Date,$C167),""),"")&amp;
IF($C167+1&lt;=$D167,IF(MONTH(INDEX(My_Date,$C167+1))=P$1,INDEX(My_Date,$C167+1),""),"")&amp;
IF($C167+2&lt;=$D167,IF(MONTH(INDEX(My_Date,$C167+2))=P$1,INDEX(My_Date,$C167+2),""),"")&amp;
IF($C167+3&lt;=$D167,IF(MONTH(INDEX(My_Date,$C167+3))=P$1,INDEX(My_Date,$C167+3),""),"")&amp;
IF($C167+4&lt;=$D167,IF(MONTH(INDEX(My_Date,$C167+4))=P$1,INDEX(My_Date,$C167+4),""),"")&amp;
IF($C167+5&lt;=$D167,IF(MONTH(INDEX(My_Date,$C167+5))=P$1,INDEX(My_Date,$C167+5),""),"")&amp;
IF($C167+6&lt;=$D167,IF(MONTH(INDEX(My_Date,$C167+6))=P$1,INDEX(My_Date,$C167+6),""),"")&amp;
IF($C167+7&lt;=$D167,IF(MONTH(INDEX(My_Date,$C167+7))=P$1,INDEX(My_Date,$C167+7),""),"")&amp;
IF($C167+8&lt;=$D167,IF(MONTH(INDEX(My_Date,$C167+8))=P$1,INDEX(My_Date,$C167+8),""),"")&amp;
IF($C167+9&lt;=$D167,IF(MONTH(INDEX(My_Date,$C167+9))=P$1,INDEX(My_Date,$C167+9),""),"")&amp;
IF($C167+10&lt;=$D167,IF(MONTH(INDEX(My_Date,$C167+10))=P$1,INDEX(My_Date,$C167+10),""),"")&amp;
IF($C167+11&lt;=$D167,IF(MONTH(INDEX(My_Date,$C167+11))=P$1,INDEX(My_Date,$C167+11),""),""),IF(MONTH($A167)=P$1,$A167,""))</f>
        <v/>
      </c>
      <c r="Q167" s="23" t="str" cm="1">
        <f t="array" ref="Q167">IF($E167="Yes",IF($C167&lt;=$D167,IF(MONTH(INDEX(My_Date,$C167))=Q$1,INDEX(My_Date,$C167),""),"")&amp;
IF($C167+1&lt;=$D167,IF(MONTH(INDEX(My_Date,$C167+1))=Q$1,INDEX(My_Date,$C167+1),""),"")&amp;
IF($C167+2&lt;=$D167,IF(MONTH(INDEX(My_Date,$C167+2))=Q$1,INDEX(My_Date,$C167+2),""),"")&amp;
IF($C167+3&lt;=$D167,IF(MONTH(INDEX(My_Date,$C167+3))=Q$1,INDEX(My_Date,$C167+3),""),"")&amp;
IF($C167+4&lt;=$D167,IF(MONTH(INDEX(My_Date,$C167+4))=Q$1,INDEX(My_Date,$C167+4),""),"")&amp;
IF($C167+5&lt;=$D167,IF(MONTH(INDEX(My_Date,$C167+5))=Q$1,INDEX(My_Date,$C167+5),""),"")&amp;
IF($C167+6&lt;=$D167,IF(MONTH(INDEX(My_Date,$C167+6))=Q$1,INDEX(My_Date,$C167+6),""),"")&amp;
IF($C167+7&lt;=$D167,IF(MONTH(INDEX(My_Date,$C167+7))=Q$1,INDEX(My_Date,$C167+7),""),"")&amp;
IF($C167+8&lt;=$D167,IF(MONTH(INDEX(My_Date,$C167+8))=Q$1,INDEX(My_Date,$C167+8),""),"")&amp;
IF($C167+9&lt;=$D167,IF(MONTH(INDEX(My_Date,$C167+9))=Q$1,INDEX(My_Date,$C167+9),""),"")&amp;
IF($C167+10&lt;=$D167,IF(MONTH(INDEX(My_Date,$C167+10))=Q$1,INDEX(My_Date,$C167+10),""),"")&amp;
IF($C167+11&lt;=$D167,IF(MONTH(INDEX(My_Date,$C167+11))=Q$1,INDEX(My_Date,$C167+11),""),""),IF(MONTH($A167)=Q$1,$A167,""))</f>
        <v/>
      </c>
      <c r="R167" s="24" t="str" cm="1">
        <f t="array" ref="R167">IF($E167="Yes",IF($C167&lt;=$D167,IF(MONTH(INDEX(My_Date,$C167))=R$1,INDEX(My_Date,$C167),""),"")&amp;
IF($C167+1&lt;=$D167,IF(MONTH(INDEX(My_Date,$C167+1))=R$1,INDEX(My_Date,$C167+1),""),"")&amp;
IF($C167+2&lt;=$D167,IF(MONTH(INDEX(My_Date,$C167+2))=R$1,INDEX(My_Date,$C167+2),""),"")&amp;
IF($C167+3&lt;=$D167,IF(MONTH(INDEX(My_Date,$C167+3))=R$1,INDEX(My_Date,$C167+3),""),"")&amp;
IF($C167+4&lt;=$D167,IF(MONTH(INDEX(My_Date,$C167+4))=R$1,INDEX(My_Date,$C167+4),""),"")&amp;
IF($C167+5&lt;=$D167,IF(MONTH(INDEX(My_Date,$C167+5))=R$1,INDEX(My_Date,$C167+5),""),"")&amp;
IF($C167+6&lt;=$D167,IF(MONTH(INDEX(My_Date,$C167+6))=R$1,INDEX(My_Date,$C167+6),""),"")&amp;
IF($C167+7&lt;=$D167,IF(MONTH(INDEX(My_Date,$C167+7))=R$1,INDEX(My_Date,$C167+7),""),"")&amp;
IF($C167+8&lt;=$D167,IF(MONTH(INDEX(My_Date,$C167+8))=R$1,INDEX(My_Date,$C167+8),""),"")&amp;
IF($C167+9&lt;=$D167,IF(MONTH(INDEX(My_Date,$C167+9))=R$1,INDEX(My_Date,$C167+9),""),"")&amp;
IF($C167+10&lt;=$D167,IF(MONTH(INDEX(My_Date,$C167+10))=R$1,INDEX(My_Date,$C167+10),""),"")&amp;
IF($C167+11&lt;=$D167,IF(MONTH(INDEX(My_Date,$C167+11))=R$1,INDEX(My_Date,$C167+11),""),""),IF(MONTH($A167)=R$1,$A167,""))</f>
        <v/>
      </c>
    </row>
    <row r="168" spans="1:18" x14ac:dyDescent="0.35">
      <c r="A168" s="4">
        <f>INDEX(Mom_s_Date,MATCH(F166,Mom_Year,0))</f>
        <v>60015</v>
      </c>
      <c r="B168" s="4">
        <f>INDEX(Mom_s_Date,MATCH(F166,Mom_Year,1))</f>
        <v>60015</v>
      </c>
      <c r="C168" s="5">
        <f>MATCH(A168,Mom_s_Date,0)</f>
        <v>45</v>
      </c>
      <c r="D168" s="5">
        <f>MATCH(B168,Mom_s_Date,0)</f>
        <v>45</v>
      </c>
      <c r="E168" s="5" t="str">
        <f t="shared" si="2"/>
        <v/>
      </c>
      <c r="F168" s="6" t="s">
        <v>1</v>
      </c>
      <c r="G168" s="18" t="str" cm="1">
        <f t="array" ref="G168">IF($E168="Yes",IF($C168&lt;=$D168,IF(MONTH(INDEX(Mom_s_Date,$C168))=G$1,INDEX(Mom_s_Date,$C168),""),"")&amp;
IF($C168+1&lt;=$D168,IF(MONTH(INDEX(Mom_s_Date,$C168+1))=G$1,INDEX(Mom_s_Date,$C168+1),""),"")&amp;
IF($C168+2&lt;=$D168,IF(MONTH(INDEX(Mom_s_Date,$C168+2))=G$1,INDEX(Mom_s_Date,$C168+2),""),"")&amp;
IF($C168+3&lt;=$D168,IF(MONTH(INDEX(Mom_s_Date,$C168+3))=G$1,INDEX(Mom_s_Date,$C168+3),""),"")&amp;
IF($C168+4&lt;=$D168,IF(MONTH(INDEX(Mom_s_Date,$C168+4))=G$1,INDEX(Mom_s_Date,$C168+4),""),"")&amp;
IF($C168+5&lt;=$D168,IF(MONTH(INDEX(Mom_s_Date,$C168+5))=G$1,INDEX(Mom_s_Date,$C168+5),""),"")&amp;
IF($C168+6&lt;=$D168,IF(MONTH(INDEX(Mom_s_Date,$C168+6))=G$1,INDEX(Mom_s_Date,$C168+6),""),"")&amp;
IF($C168+7&lt;=$D168,IF(MONTH(INDEX(Mom_s_Date,$C168+7))=G$1,INDEX(Mom_s_Date,$C168+7),""),"")&amp;
IF($C168+8&lt;=$D168,IF(MONTH(INDEX(Mom_s_Date,$C168+8))=G$1,INDEX(Mom_s_Date,$C168+8),""),"")&amp;
IF($C168+9&lt;=$D168,IF(MONTH(INDEX(Mom_s_Date,$C168+9))=G$1,INDEX(Mom_s_Date,$C168+9),""),"")&amp;
IF($C168+10&lt;=$D168,IF(MONTH(INDEX(Mom_s_Date,$C168+10))=G$1,INDEX(Mom_s_Date,$C168+10),""),"")&amp;
IF($C168+11&lt;=$D168,IF(MONTH(INDEX(Mom_s_Date,$C168+11))=G$1,INDEX(Mom_s_Date,$C168+11),""),""),IF(MONTH($A168)=G$1,$A168,""))</f>
        <v/>
      </c>
      <c r="H168" s="14" t="str" cm="1">
        <f t="array" ref="H168">IF($E168="Yes",IF($C168&lt;=$D168,IF(MONTH(INDEX(Mom_s_Date,$C168))=H$1,INDEX(Mom_s_Date,$C168),""),"")&amp;
IF($C168+1&lt;=$D168,IF(MONTH(INDEX(Mom_s_Date,$C168+1))=H$1,INDEX(Mom_s_Date,$C168+1),""),"")&amp;
IF($C168+2&lt;=$D168,IF(MONTH(INDEX(Mom_s_Date,$C168+2))=H$1,INDEX(Mom_s_Date,$C168+2),""),"")&amp;
IF($C168+3&lt;=$D168,IF(MONTH(INDEX(Mom_s_Date,$C168+3))=H$1,INDEX(Mom_s_Date,$C168+3),""),"")&amp;
IF($C168+4&lt;=$D168,IF(MONTH(INDEX(Mom_s_Date,$C168+4))=H$1,INDEX(Mom_s_Date,$C168+4),""),"")&amp;
IF($C168+5&lt;=$D168,IF(MONTH(INDEX(Mom_s_Date,$C168+5))=H$1,INDEX(Mom_s_Date,$C168+5),""),"")&amp;
IF($C168+6&lt;=$D168,IF(MONTH(INDEX(Mom_s_Date,$C168+6))=H$1,INDEX(Mom_s_Date,$C168+6),""),"")&amp;
IF($C168+7&lt;=$D168,IF(MONTH(INDEX(Mom_s_Date,$C168+7))=H$1,INDEX(Mom_s_Date,$C168+7),""),"")&amp;
IF($C168+8&lt;=$D168,IF(MONTH(INDEX(Mom_s_Date,$C168+8))=H$1,INDEX(Mom_s_Date,$C168+8),""),"")&amp;
IF($C168+9&lt;=$D168,IF(MONTH(INDEX(Mom_s_Date,$C168+9))=H$1,INDEX(Mom_s_Date,$C168+9),""),"")&amp;
IF($C168+10&lt;=$D168,IF(MONTH(INDEX(Mom_s_Date,$C168+10))=H$1,INDEX(Mom_s_Date,$C168+10),""),"")&amp;
IF($C168+11&lt;=$D168,IF(MONTH(INDEX(Mom_s_Date,$C168+11))=H$1,INDEX(Mom_s_Date,$C168+11),""),""),IF(MONTH($A168)=H$1,$A168,""))</f>
        <v/>
      </c>
      <c r="I168" s="14" t="str" cm="1">
        <f t="array" ref="I168">IF($E168="Yes",IF($C168&lt;=$D168,IF(MONTH(INDEX(Mom_s_Date,$C168))=I$1,INDEX(Mom_s_Date,$C168),""),"")&amp;
IF($C168+1&lt;=$D168,IF(MONTH(INDEX(Mom_s_Date,$C168+1))=I$1,INDEX(Mom_s_Date,$C168+1),""),"")&amp;
IF($C168+2&lt;=$D168,IF(MONTH(INDEX(Mom_s_Date,$C168+2))=I$1,INDEX(Mom_s_Date,$C168+2),""),"")&amp;
IF($C168+3&lt;=$D168,IF(MONTH(INDEX(Mom_s_Date,$C168+3))=I$1,INDEX(Mom_s_Date,$C168+3),""),"")&amp;
IF($C168+4&lt;=$D168,IF(MONTH(INDEX(Mom_s_Date,$C168+4))=I$1,INDEX(Mom_s_Date,$C168+4),""),"")&amp;
IF($C168+5&lt;=$D168,IF(MONTH(INDEX(Mom_s_Date,$C168+5))=I$1,INDEX(Mom_s_Date,$C168+5),""),"")&amp;
IF($C168+6&lt;=$D168,IF(MONTH(INDEX(Mom_s_Date,$C168+6))=I$1,INDEX(Mom_s_Date,$C168+6),""),"")&amp;
IF($C168+7&lt;=$D168,IF(MONTH(INDEX(Mom_s_Date,$C168+7))=I$1,INDEX(Mom_s_Date,$C168+7),""),"")&amp;
IF($C168+8&lt;=$D168,IF(MONTH(INDEX(Mom_s_Date,$C168+8))=I$1,INDEX(Mom_s_Date,$C168+8),""),"")&amp;
IF($C168+9&lt;=$D168,IF(MONTH(INDEX(Mom_s_Date,$C168+9))=I$1,INDEX(Mom_s_Date,$C168+9),""),"")&amp;
IF($C168+10&lt;=$D168,IF(MONTH(INDEX(Mom_s_Date,$C168+10))=I$1,INDEX(Mom_s_Date,$C168+10),""),"")&amp;
IF($C168+11&lt;=$D168,IF(MONTH(INDEX(Mom_s_Date,$C168+11))=I$1,INDEX(Mom_s_Date,$C168+11),""),""),IF(MONTH($A168)=I$1,$A168,""))</f>
        <v/>
      </c>
      <c r="J168" s="14" cm="1">
        <f t="array" ref="J168">IF($E168="Yes",IF($C168&lt;=$D168,IF(MONTH(INDEX(Mom_s_Date,$C168))=J$1,INDEX(Mom_s_Date,$C168),""),"")&amp;
IF($C168+1&lt;=$D168,IF(MONTH(INDEX(Mom_s_Date,$C168+1))=J$1,INDEX(Mom_s_Date,$C168+1),""),"")&amp;
IF($C168+2&lt;=$D168,IF(MONTH(INDEX(Mom_s_Date,$C168+2))=J$1,INDEX(Mom_s_Date,$C168+2),""),"")&amp;
IF($C168+3&lt;=$D168,IF(MONTH(INDEX(Mom_s_Date,$C168+3))=J$1,INDEX(Mom_s_Date,$C168+3),""),"")&amp;
IF($C168+4&lt;=$D168,IF(MONTH(INDEX(Mom_s_Date,$C168+4))=J$1,INDEX(Mom_s_Date,$C168+4),""),"")&amp;
IF($C168+5&lt;=$D168,IF(MONTH(INDEX(Mom_s_Date,$C168+5))=J$1,INDEX(Mom_s_Date,$C168+5),""),"")&amp;
IF($C168+6&lt;=$D168,IF(MONTH(INDEX(Mom_s_Date,$C168+6))=J$1,INDEX(Mom_s_Date,$C168+6),""),"")&amp;
IF($C168+7&lt;=$D168,IF(MONTH(INDEX(Mom_s_Date,$C168+7))=J$1,INDEX(Mom_s_Date,$C168+7),""),"")&amp;
IF($C168+8&lt;=$D168,IF(MONTH(INDEX(Mom_s_Date,$C168+8))=J$1,INDEX(Mom_s_Date,$C168+8),""),"")&amp;
IF($C168+9&lt;=$D168,IF(MONTH(INDEX(Mom_s_Date,$C168+9))=J$1,INDEX(Mom_s_Date,$C168+9),""),"")&amp;
IF($C168+10&lt;=$D168,IF(MONTH(INDEX(Mom_s_Date,$C168+10))=J$1,INDEX(Mom_s_Date,$C168+10),""),"")&amp;
IF($C168+11&lt;=$D168,IF(MONTH(INDEX(Mom_s_Date,$C168+11))=J$1,INDEX(Mom_s_Date,$C168+11),""),""),IF(MONTH($A168)=J$1,$A168,""))</f>
        <v>60015</v>
      </c>
      <c r="K168" s="14" t="str" cm="1">
        <f t="array" ref="K168">IF($E168="Yes",IF($C168&lt;=$D168,IF(MONTH(INDEX(Mom_s_Date,$C168))=K$1,INDEX(Mom_s_Date,$C168),""),"")&amp;
IF($C168+1&lt;=$D168,IF(MONTH(INDEX(Mom_s_Date,$C168+1))=K$1,INDEX(Mom_s_Date,$C168+1),""),"")&amp;
IF($C168+2&lt;=$D168,IF(MONTH(INDEX(Mom_s_Date,$C168+2))=K$1,INDEX(Mom_s_Date,$C168+2),""),"")&amp;
IF($C168+3&lt;=$D168,IF(MONTH(INDEX(Mom_s_Date,$C168+3))=K$1,INDEX(Mom_s_Date,$C168+3),""),"")&amp;
IF($C168+4&lt;=$D168,IF(MONTH(INDEX(Mom_s_Date,$C168+4))=K$1,INDEX(Mom_s_Date,$C168+4),""),"")&amp;
IF($C168+5&lt;=$D168,IF(MONTH(INDEX(Mom_s_Date,$C168+5))=K$1,INDEX(Mom_s_Date,$C168+5),""),"")&amp;
IF($C168+6&lt;=$D168,IF(MONTH(INDEX(Mom_s_Date,$C168+6))=K$1,INDEX(Mom_s_Date,$C168+6),""),"")&amp;
IF($C168+7&lt;=$D168,IF(MONTH(INDEX(Mom_s_Date,$C168+7))=K$1,INDEX(Mom_s_Date,$C168+7),""),"")&amp;
IF($C168+8&lt;=$D168,IF(MONTH(INDEX(Mom_s_Date,$C168+8))=K$1,INDEX(Mom_s_Date,$C168+8),""),"")&amp;
IF($C168+9&lt;=$D168,IF(MONTH(INDEX(Mom_s_Date,$C168+9))=K$1,INDEX(Mom_s_Date,$C168+9),""),"")&amp;
IF($C168+10&lt;=$D168,IF(MONTH(INDEX(Mom_s_Date,$C168+10))=K$1,INDEX(Mom_s_Date,$C168+10),""),"")&amp;
IF($C168+11&lt;=$D168,IF(MONTH(INDEX(Mom_s_Date,$C168+11))=K$1,INDEX(Mom_s_Date,$C168+11),""),""),IF(MONTH($A168)=K$1,$A168,""))</f>
        <v/>
      </c>
      <c r="L168" s="14" t="str" cm="1">
        <f t="array" ref="L168">IF($E168="Yes",IF($C168&lt;=$D168,IF(MONTH(INDEX(Mom_s_Date,$C168))=L$1,INDEX(Mom_s_Date,$C168),""),"")&amp;
IF($C168+1&lt;=$D168,IF(MONTH(INDEX(Mom_s_Date,$C168+1))=L$1,INDEX(Mom_s_Date,$C168+1),""),"")&amp;
IF($C168+2&lt;=$D168,IF(MONTH(INDEX(Mom_s_Date,$C168+2))=L$1,INDEX(Mom_s_Date,$C168+2),""),"")&amp;
IF($C168+3&lt;=$D168,IF(MONTH(INDEX(Mom_s_Date,$C168+3))=L$1,INDEX(Mom_s_Date,$C168+3),""),"")&amp;
IF($C168+4&lt;=$D168,IF(MONTH(INDEX(Mom_s_Date,$C168+4))=L$1,INDEX(Mom_s_Date,$C168+4),""),"")&amp;
IF($C168+5&lt;=$D168,IF(MONTH(INDEX(Mom_s_Date,$C168+5))=L$1,INDEX(Mom_s_Date,$C168+5),""),"")&amp;
IF($C168+6&lt;=$D168,IF(MONTH(INDEX(Mom_s_Date,$C168+6))=L$1,INDEX(Mom_s_Date,$C168+6),""),"")&amp;
IF($C168+7&lt;=$D168,IF(MONTH(INDEX(Mom_s_Date,$C168+7))=L$1,INDEX(Mom_s_Date,$C168+7),""),"")&amp;
IF($C168+8&lt;=$D168,IF(MONTH(INDEX(Mom_s_Date,$C168+8))=L$1,INDEX(Mom_s_Date,$C168+8),""),"")&amp;
IF($C168+9&lt;=$D168,IF(MONTH(INDEX(Mom_s_Date,$C168+9))=L$1,INDEX(Mom_s_Date,$C168+9),""),"")&amp;
IF($C168+10&lt;=$D168,IF(MONTH(INDEX(Mom_s_Date,$C168+10))=L$1,INDEX(Mom_s_Date,$C168+10),""),"")&amp;
IF($C168+11&lt;=$D168,IF(MONTH(INDEX(Mom_s_Date,$C168+11))=L$1,INDEX(Mom_s_Date,$C168+11),""),""),IF(MONTH($A168)=L$1,$A168,""))</f>
        <v/>
      </c>
      <c r="M168" s="14" t="str" cm="1">
        <f t="array" ref="M168">IF($E168="Yes",IF($C168&lt;=$D168,IF(MONTH(INDEX(Mom_s_Date,$C168))=M$1,INDEX(Mom_s_Date,$C168),""),"")&amp;
IF($C168+1&lt;=$D168,IF(MONTH(INDEX(Mom_s_Date,$C168+1))=M$1,INDEX(Mom_s_Date,$C168+1),""),"")&amp;
IF($C168+2&lt;=$D168,IF(MONTH(INDEX(Mom_s_Date,$C168+2))=M$1,INDEX(Mom_s_Date,$C168+2),""),"")&amp;
IF($C168+3&lt;=$D168,IF(MONTH(INDEX(Mom_s_Date,$C168+3))=M$1,INDEX(Mom_s_Date,$C168+3),""),"")&amp;
IF($C168+4&lt;=$D168,IF(MONTH(INDEX(Mom_s_Date,$C168+4))=M$1,INDEX(Mom_s_Date,$C168+4),""),"")&amp;
IF($C168+5&lt;=$D168,IF(MONTH(INDEX(Mom_s_Date,$C168+5))=M$1,INDEX(Mom_s_Date,$C168+5),""),"")&amp;
IF($C168+6&lt;=$D168,IF(MONTH(INDEX(Mom_s_Date,$C168+6))=M$1,INDEX(Mom_s_Date,$C168+6),""),"")&amp;
IF($C168+7&lt;=$D168,IF(MONTH(INDEX(Mom_s_Date,$C168+7))=M$1,INDEX(Mom_s_Date,$C168+7),""),"")&amp;
IF($C168+8&lt;=$D168,IF(MONTH(INDEX(Mom_s_Date,$C168+8))=M$1,INDEX(Mom_s_Date,$C168+8),""),"")&amp;
IF($C168+9&lt;=$D168,IF(MONTH(INDEX(Mom_s_Date,$C168+9))=M$1,INDEX(Mom_s_Date,$C168+9),""),"")&amp;
IF($C168+10&lt;=$D168,IF(MONTH(INDEX(Mom_s_Date,$C168+10))=M$1,INDEX(Mom_s_Date,$C168+10),""),"")&amp;
IF($C168+11&lt;=$D168,IF(MONTH(INDEX(Mom_s_Date,$C168+11))=M$1,INDEX(Mom_s_Date,$C168+11),""),""),IF(MONTH($A168)=M$1,$A168,""))</f>
        <v/>
      </c>
      <c r="N168" s="14" t="str" cm="1">
        <f t="array" ref="N168">IF($E168="Yes",IF($C168&lt;=$D168,IF(MONTH(INDEX(Mom_s_Date,$C168))=N$1,INDEX(Mom_s_Date,$C168),""),"")&amp;
IF($C168+1&lt;=$D168,IF(MONTH(INDEX(Mom_s_Date,$C168+1))=N$1,INDEX(Mom_s_Date,$C168+1),""),"")&amp;
IF($C168+2&lt;=$D168,IF(MONTH(INDEX(Mom_s_Date,$C168+2))=N$1,INDEX(Mom_s_Date,$C168+2),""),"")&amp;
IF($C168+3&lt;=$D168,IF(MONTH(INDEX(Mom_s_Date,$C168+3))=N$1,INDEX(Mom_s_Date,$C168+3),""),"")&amp;
IF($C168+4&lt;=$D168,IF(MONTH(INDEX(Mom_s_Date,$C168+4))=N$1,INDEX(Mom_s_Date,$C168+4),""),"")&amp;
IF($C168+5&lt;=$D168,IF(MONTH(INDEX(Mom_s_Date,$C168+5))=N$1,INDEX(Mom_s_Date,$C168+5),""),"")&amp;
IF($C168+6&lt;=$D168,IF(MONTH(INDEX(Mom_s_Date,$C168+6))=N$1,INDEX(Mom_s_Date,$C168+6),""),"")&amp;
IF($C168+7&lt;=$D168,IF(MONTH(INDEX(Mom_s_Date,$C168+7))=N$1,INDEX(Mom_s_Date,$C168+7),""),"")&amp;
IF($C168+8&lt;=$D168,IF(MONTH(INDEX(Mom_s_Date,$C168+8))=N$1,INDEX(Mom_s_Date,$C168+8),""),"")&amp;
IF($C168+9&lt;=$D168,IF(MONTH(INDEX(Mom_s_Date,$C168+9))=N$1,INDEX(Mom_s_Date,$C168+9),""),"")&amp;
IF($C168+10&lt;=$D168,IF(MONTH(INDEX(Mom_s_Date,$C168+10))=N$1,INDEX(Mom_s_Date,$C168+10),""),"")&amp;
IF($C168+11&lt;=$D168,IF(MONTH(INDEX(Mom_s_Date,$C168+11))=N$1,INDEX(Mom_s_Date,$C168+11),""),""),IF(MONTH($A168)=N$1,$A168,""))</f>
        <v/>
      </c>
      <c r="O168" s="14" t="str" cm="1">
        <f t="array" ref="O168">IF($E168="Yes",IF($C168&lt;=$D168,IF(MONTH(INDEX(Mom_s_Date,$C168))=O$1,INDEX(Mom_s_Date,$C168),""),"")&amp;
IF($C168+1&lt;=$D168,IF(MONTH(INDEX(Mom_s_Date,$C168+1))=O$1,INDEX(Mom_s_Date,$C168+1),""),"")&amp;
IF($C168+2&lt;=$D168,IF(MONTH(INDEX(Mom_s_Date,$C168+2))=O$1,INDEX(Mom_s_Date,$C168+2),""),"")&amp;
IF($C168+3&lt;=$D168,IF(MONTH(INDEX(Mom_s_Date,$C168+3))=O$1,INDEX(Mom_s_Date,$C168+3),""),"")&amp;
IF($C168+4&lt;=$D168,IF(MONTH(INDEX(Mom_s_Date,$C168+4))=O$1,INDEX(Mom_s_Date,$C168+4),""),"")&amp;
IF($C168+5&lt;=$D168,IF(MONTH(INDEX(Mom_s_Date,$C168+5))=O$1,INDEX(Mom_s_Date,$C168+5),""),"")&amp;
IF($C168+6&lt;=$D168,IF(MONTH(INDEX(Mom_s_Date,$C168+6))=O$1,INDEX(Mom_s_Date,$C168+6),""),"")&amp;
IF($C168+7&lt;=$D168,IF(MONTH(INDEX(Mom_s_Date,$C168+7))=O$1,INDEX(Mom_s_Date,$C168+7),""),"")&amp;
IF($C168+8&lt;=$D168,IF(MONTH(INDEX(Mom_s_Date,$C168+8))=O$1,INDEX(Mom_s_Date,$C168+8),""),"")&amp;
IF($C168+9&lt;=$D168,IF(MONTH(INDEX(Mom_s_Date,$C168+9))=O$1,INDEX(Mom_s_Date,$C168+9),""),"")&amp;
IF($C168+10&lt;=$D168,IF(MONTH(INDEX(Mom_s_Date,$C168+10))=O$1,INDEX(Mom_s_Date,$C168+10),""),"")&amp;
IF($C168+11&lt;=$D168,IF(MONTH(INDEX(Mom_s_Date,$C168+11))=O$1,INDEX(Mom_s_Date,$C168+11),""),""),IF(MONTH($A168)=O$1,$A168,""))</f>
        <v/>
      </c>
      <c r="P168" s="14" t="str" cm="1">
        <f t="array" ref="P168">IF($E168="Yes",IF($C168&lt;=$D168,IF(MONTH(INDEX(Mom_s_Date,$C168))=P$1,INDEX(Mom_s_Date,$C168),""),"")&amp;
IF($C168+1&lt;=$D168,IF(MONTH(INDEX(Mom_s_Date,$C168+1))=P$1,INDEX(Mom_s_Date,$C168+1),""),"")&amp;
IF($C168+2&lt;=$D168,IF(MONTH(INDEX(Mom_s_Date,$C168+2))=P$1,INDEX(Mom_s_Date,$C168+2),""),"")&amp;
IF($C168+3&lt;=$D168,IF(MONTH(INDEX(Mom_s_Date,$C168+3))=P$1,INDEX(Mom_s_Date,$C168+3),""),"")&amp;
IF($C168+4&lt;=$D168,IF(MONTH(INDEX(Mom_s_Date,$C168+4))=P$1,INDEX(Mom_s_Date,$C168+4),""),"")&amp;
IF($C168+5&lt;=$D168,IF(MONTH(INDEX(Mom_s_Date,$C168+5))=P$1,INDEX(Mom_s_Date,$C168+5),""),"")&amp;
IF($C168+6&lt;=$D168,IF(MONTH(INDEX(Mom_s_Date,$C168+6))=P$1,INDEX(Mom_s_Date,$C168+6),""),"")&amp;
IF($C168+7&lt;=$D168,IF(MONTH(INDEX(Mom_s_Date,$C168+7))=P$1,INDEX(Mom_s_Date,$C168+7),""),"")&amp;
IF($C168+8&lt;=$D168,IF(MONTH(INDEX(Mom_s_Date,$C168+8))=P$1,INDEX(Mom_s_Date,$C168+8),""),"")&amp;
IF($C168+9&lt;=$D168,IF(MONTH(INDEX(Mom_s_Date,$C168+9))=P$1,INDEX(Mom_s_Date,$C168+9),""),"")&amp;
IF($C168+10&lt;=$D168,IF(MONTH(INDEX(Mom_s_Date,$C168+10))=P$1,INDEX(Mom_s_Date,$C168+10),""),"")&amp;
IF($C168+11&lt;=$D168,IF(MONTH(INDEX(Mom_s_Date,$C168+11))=P$1,INDEX(Mom_s_Date,$C168+11),""),""),IF(MONTH($A168)=P$1,$A168,""))</f>
        <v/>
      </c>
      <c r="Q168" s="14" t="str" cm="1">
        <f t="array" ref="Q168">IF($E168="Yes",IF($C168&lt;=$D168,IF(MONTH(INDEX(Mom_s_Date,$C168))=Q$1,INDEX(Mom_s_Date,$C168),""),"")&amp;
IF($C168+1&lt;=$D168,IF(MONTH(INDEX(Mom_s_Date,$C168+1))=Q$1,INDEX(Mom_s_Date,$C168+1),""),"")&amp;
IF($C168+2&lt;=$D168,IF(MONTH(INDEX(Mom_s_Date,$C168+2))=Q$1,INDEX(Mom_s_Date,$C168+2),""),"")&amp;
IF($C168+3&lt;=$D168,IF(MONTH(INDEX(Mom_s_Date,$C168+3))=Q$1,INDEX(Mom_s_Date,$C168+3),""),"")&amp;
IF($C168+4&lt;=$D168,IF(MONTH(INDEX(Mom_s_Date,$C168+4))=Q$1,INDEX(Mom_s_Date,$C168+4),""),"")&amp;
IF($C168+5&lt;=$D168,IF(MONTH(INDEX(Mom_s_Date,$C168+5))=Q$1,INDEX(Mom_s_Date,$C168+5),""),"")&amp;
IF($C168+6&lt;=$D168,IF(MONTH(INDEX(Mom_s_Date,$C168+6))=Q$1,INDEX(Mom_s_Date,$C168+6),""),"")&amp;
IF($C168+7&lt;=$D168,IF(MONTH(INDEX(Mom_s_Date,$C168+7))=Q$1,INDEX(Mom_s_Date,$C168+7),""),"")&amp;
IF($C168+8&lt;=$D168,IF(MONTH(INDEX(Mom_s_Date,$C168+8))=Q$1,INDEX(Mom_s_Date,$C168+8),""),"")&amp;
IF($C168+9&lt;=$D168,IF(MONTH(INDEX(Mom_s_Date,$C168+9))=Q$1,INDEX(Mom_s_Date,$C168+9),""),"")&amp;
IF($C168+10&lt;=$D168,IF(MONTH(INDEX(Mom_s_Date,$C168+10))=Q$1,INDEX(Mom_s_Date,$C168+10),""),"")&amp;
IF($C168+11&lt;=$D168,IF(MONTH(INDEX(Mom_s_Date,$C168+11))=Q$1,INDEX(Mom_s_Date,$C168+11),""),""),IF(MONTH($A168)=Q$1,$A168,""))</f>
        <v/>
      </c>
      <c r="R168" s="15" t="str" cm="1">
        <f t="array" ref="R168">IF($E168="Yes",IF($C168&lt;=$D168,IF(MONTH(INDEX(Mom_s_Date,$C168))=R$1,INDEX(Mom_s_Date,$C168),""),"")&amp;
IF($C168+1&lt;=$D168,IF(MONTH(INDEX(Mom_s_Date,$C168+1))=R$1,INDEX(Mom_s_Date,$C168+1),""),"")&amp;
IF($C168+2&lt;=$D168,IF(MONTH(INDEX(Mom_s_Date,$C168+2))=R$1,INDEX(Mom_s_Date,$C168+2),""),"")&amp;
IF($C168+3&lt;=$D168,IF(MONTH(INDEX(Mom_s_Date,$C168+3))=R$1,INDEX(Mom_s_Date,$C168+3),""),"")&amp;
IF($C168+4&lt;=$D168,IF(MONTH(INDEX(Mom_s_Date,$C168+4))=R$1,INDEX(Mom_s_Date,$C168+4),""),"")&amp;
IF($C168+5&lt;=$D168,IF(MONTH(INDEX(Mom_s_Date,$C168+5))=R$1,INDEX(Mom_s_Date,$C168+5),""),"")&amp;
IF($C168+6&lt;=$D168,IF(MONTH(INDEX(Mom_s_Date,$C168+6))=R$1,INDEX(Mom_s_Date,$C168+6),""),"")&amp;
IF($C168+7&lt;=$D168,IF(MONTH(INDEX(Mom_s_Date,$C168+7))=R$1,INDEX(Mom_s_Date,$C168+7),""),"")&amp;
IF($C168+8&lt;=$D168,IF(MONTH(INDEX(Mom_s_Date,$C168+8))=R$1,INDEX(Mom_s_Date,$C168+8),""),"")&amp;
IF($C168+9&lt;=$D168,IF(MONTH(INDEX(Mom_s_Date,$C168+9))=R$1,INDEX(Mom_s_Date,$C168+9),""),"")&amp;
IF($C168+10&lt;=$D168,IF(MONTH(INDEX(Mom_s_Date,$C168+10))=R$1,INDEX(Mom_s_Date,$C168+10),""),"")&amp;
IF($C168+11&lt;=$D168,IF(MONTH(INDEX(Mom_s_Date,$C168+11))=R$1,INDEX(Mom_s_Date,$C168+11),""),""),IF(MONTH($A168)=R$1,$A168,""))</f>
        <v/>
      </c>
    </row>
    <row r="169" spans="1:18" x14ac:dyDescent="0.35">
      <c r="A169" s="4">
        <f>INDEX(Dad_s_Date,MATCH(F166,Dad_Year,0))</f>
        <v>60196</v>
      </c>
      <c r="B169" s="4">
        <f>INDEX(Dad_s_Date,MATCH(F166,Dad_Year,1))</f>
        <v>60196</v>
      </c>
      <c r="C169" s="5">
        <f>MATCH(A169,Dad_s_Date,0)</f>
        <v>42</v>
      </c>
      <c r="D169" s="5">
        <f>MATCH(B169,Dad_s_Date,0)</f>
        <v>42</v>
      </c>
      <c r="E169" s="5" t="str">
        <f t="shared" si="2"/>
        <v/>
      </c>
      <c r="F169" s="6" t="s">
        <v>2</v>
      </c>
      <c r="G169" s="19" t="str" cm="1">
        <f t="array" ref="G169">IF($E169="Yes",IF($C169&lt;=$D169,IF(MONTH(INDEX(Dad_s_Date,$C169))=G$1,INDEX(Dad_s_Date,$C169),""),"")&amp;
IF($C169+1&lt;=$D169,IF(MONTH(INDEX(Dad_s_Date,$C169+1))=G$1,INDEX(Dad_s_Date,$C169+1),""),"")&amp;
IF($C169+2&lt;=$D169,IF(MONTH(INDEX(Dad_s_Date,$C169+2))=G$1,INDEX(Dad_s_Date,$C169+2),""),"")&amp;
IF($C169+3&lt;=$D169,IF(MONTH(INDEX(Dad_s_Date,$C169+3))=G$1,INDEX(Dad_s_Date,$C169+3),""),"")&amp;
IF($C169+4&lt;=$D169,IF(MONTH(INDEX(Dad_s_Date,$C169+4))=G$1,INDEX(Dad_s_Date,$C169+4),""),"")&amp;
IF($C169+5&lt;=$D169,IF(MONTH(INDEX(Dad_s_Date,$C169+5))=G$1,INDEX(Dad_s_Date,$C169+5),""),"")&amp;
IF($C169+6&lt;=$D169,IF(MONTH(INDEX(Dad_s_Date,$C169+6))=G$1,INDEX(Dad_s_Date,$C169+6),""),"")&amp;
IF($C169+7&lt;=$D169,IF(MONTH(INDEX(Dad_s_Date,$C169+7))=G$1,INDEX(Dad_s_Date,$C169+7),""),"")&amp;
IF($C169+8&lt;=$D169,IF(MONTH(INDEX(Dad_s_Date,$C169+8))=G$1,INDEX(Dad_s_Date,$C169+8),""),"")&amp;
IF($C169+9&lt;=$D169,IF(MONTH(INDEX(Dad_s_Date,$C169+9))=G$1,INDEX(Dad_s_Date,$C169+9),""),"")&amp;
IF($C169+10&lt;=$D169,IF(MONTH(INDEX(Dad_s_Date,$C169+10))=G$1,INDEX(Dad_s_Date,$C169+10),""),"")&amp;
IF($C169+11&lt;=$D169,IF(MONTH(INDEX(Dad_s_Date,$C169+11))=G$1,INDEX(Dad_s_Date,$C169+11),""),""),IF(MONTH($A169)=G$1,$A169,""))</f>
        <v/>
      </c>
      <c r="H169" s="16" t="str" cm="1">
        <f t="array" ref="H169">IF($E169="Yes",IF($C169&lt;=$D169,IF(MONTH(INDEX(Dad_s_Date,$C169))=H$1,INDEX(Dad_s_Date,$C169),""),"")&amp;
IF($C169+1&lt;=$D169,IF(MONTH(INDEX(Dad_s_Date,$C169+1))=H$1,INDEX(Dad_s_Date,$C169+1),""),"")&amp;
IF($C169+2&lt;=$D169,IF(MONTH(INDEX(Dad_s_Date,$C169+2))=H$1,INDEX(Dad_s_Date,$C169+2),""),"")&amp;
IF($C169+3&lt;=$D169,IF(MONTH(INDEX(Dad_s_Date,$C169+3))=H$1,INDEX(Dad_s_Date,$C169+3),""),"")&amp;
IF($C169+4&lt;=$D169,IF(MONTH(INDEX(Dad_s_Date,$C169+4))=H$1,INDEX(Dad_s_Date,$C169+4),""),"")&amp;
IF($C169+5&lt;=$D169,IF(MONTH(INDEX(Dad_s_Date,$C169+5))=H$1,INDEX(Dad_s_Date,$C169+5),""),"")&amp;
IF($C169+6&lt;=$D169,IF(MONTH(INDEX(Dad_s_Date,$C169+6))=H$1,INDEX(Dad_s_Date,$C169+6),""),"")&amp;
IF($C169+7&lt;=$D169,IF(MONTH(INDEX(Dad_s_Date,$C169+7))=H$1,INDEX(Dad_s_Date,$C169+7),""),"")&amp;
IF($C169+8&lt;=$D169,IF(MONTH(INDEX(Dad_s_Date,$C169+8))=H$1,INDEX(Dad_s_Date,$C169+8),""),"")&amp;
IF($C169+9&lt;=$D169,IF(MONTH(INDEX(Dad_s_Date,$C169+9))=H$1,INDEX(Dad_s_Date,$C169+9),""),"")&amp;
IF($C169+10&lt;=$D169,IF(MONTH(INDEX(Dad_s_Date,$C169+10))=H$1,INDEX(Dad_s_Date,$C169+10),""),"")&amp;
IF($C169+11&lt;=$D169,IF(MONTH(INDEX(Dad_s_Date,$C169+11))=H$1,INDEX(Dad_s_Date,$C169+11),""),""),IF(MONTH($A169)=H$1,$A169,""))</f>
        <v/>
      </c>
      <c r="I169" s="16" t="str" cm="1">
        <f t="array" ref="I169">IF($E169="Yes",IF($C169&lt;=$D169,IF(MONTH(INDEX(Dad_s_Date,$C169))=I$1,INDEX(Dad_s_Date,$C169),""),"")&amp;
IF($C169+1&lt;=$D169,IF(MONTH(INDEX(Dad_s_Date,$C169+1))=I$1,INDEX(Dad_s_Date,$C169+1),""),"")&amp;
IF($C169+2&lt;=$D169,IF(MONTH(INDEX(Dad_s_Date,$C169+2))=I$1,INDEX(Dad_s_Date,$C169+2),""),"")&amp;
IF($C169+3&lt;=$D169,IF(MONTH(INDEX(Dad_s_Date,$C169+3))=I$1,INDEX(Dad_s_Date,$C169+3),""),"")&amp;
IF($C169+4&lt;=$D169,IF(MONTH(INDEX(Dad_s_Date,$C169+4))=I$1,INDEX(Dad_s_Date,$C169+4),""),"")&amp;
IF($C169+5&lt;=$D169,IF(MONTH(INDEX(Dad_s_Date,$C169+5))=I$1,INDEX(Dad_s_Date,$C169+5),""),"")&amp;
IF($C169+6&lt;=$D169,IF(MONTH(INDEX(Dad_s_Date,$C169+6))=I$1,INDEX(Dad_s_Date,$C169+6),""),"")&amp;
IF($C169+7&lt;=$D169,IF(MONTH(INDEX(Dad_s_Date,$C169+7))=I$1,INDEX(Dad_s_Date,$C169+7),""),"")&amp;
IF($C169+8&lt;=$D169,IF(MONTH(INDEX(Dad_s_Date,$C169+8))=I$1,INDEX(Dad_s_Date,$C169+8),""),"")&amp;
IF($C169+9&lt;=$D169,IF(MONTH(INDEX(Dad_s_Date,$C169+9))=I$1,INDEX(Dad_s_Date,$C169+9),""),"")&amp;
IF($C169+10&lt;=$D169,IF(MONTH(INDEX(Dad_s_Date,$C169+10))=I$1,INDEX(Dad_s_Date,$C169+10),""),"")&amp;
IF($C169+11&lt;=$D169,IF(MONTH(INDEX(Dad_s_Date,$C169+11))=I$1,INDEX(Dad_s_Date,$C169+11),""),""),IF(MONTH($A169)=I$1,$A169,""))</f>
        <v/>
      </c>
      <c r="J169" s="16" t="str" cm="1">
        <f t="array" ref="J169">IF($E169="Yes",IF($C169&lt;=$D169,IF(MONTH(INDEX(Dad_s_Date,$C169))=J$1,INDEX(Dad_s_Date,$C169),""),"")&amp;
IF($C169+1&lt;=$D169,IF(MONTH(INDEX(Dad_s_Date,$C169+1))=J$1,INDEX(Dad_s_Date,$C169+1),""),"")&amp;
IF($C169+2&lt;=$D169,IF(MONTH(INDEX(Dad_s_Date,$C169+2))=J$1,INDEX(Dad_s_Date,$C169+2),""),"")&amp;
IF($C169+3&lt;=$D169,IF(MONTH(INDEX(Dad_s_Date,$C169+3))=J$1,INDEX(Dad_s_Date,$C169+3),""),"")&amp;
IF($C169+4&lt;=$D169,IF(MONTH(INDEX(Dad_s_Date,$C169+4))=J$1,INDEX(Dad_s_Date,$C169+4),""),"")&amp;
IF($C169+5&lt;=$D169,IF(MONTH(INDEX(Dad_s_Date,$C169+5))=J$1,INDEX(Dad_s_Date,$C169+5),""),"")&amp;
IF($C169+6&lt;=$D169,IF(MONTH(INDEX(Dad_s_Date,$C169+6))=J$1,INDEX(Dad_s_Date,$C169+6),""),"")&amp;
IF($C169+7&lt;=$D169,IF(MONTH(INDEX(Dad_s_Date,$C169+7))=J$1,INDEX(Dad_s_Date,$C169+7),""),"")&amp;
IF($C169+8&lt;=$D169,IF(MONTH(INDEX(Dad_s_Date,$C169+8))=J$1,INDEX(Dad_s_Date,$C169+8),""),"")&amp;
IF($C169+9&lt;=$D169,IF(MONTH(INDEX(Dad_s_Date,$C169+9))=J$1,INDEX(Dad_s_Date,$C169+9),""),"")&amp;
IF($C169+10&lt;=$D169,IF(MONTH(INDEX(Dad_s_Date,$C169+10))=J$1,INDEX(Dad_s_Date,$C169+10),""),"")&amp;
IF($C169+11&lt;=$D169,IF(MONTH(INDEX(Dad_s_Date,$C169+11))=J$1,INDEX(Dad_s_Date,$C169+11),""),""),IF(MONTH($A169)=J$1,$A169,""))</f>
        <v/>
      </c>
      <c r="K169" s="16" t="str" cm="1">
        <f t="array" ref="K169">IF($E169="Yes",IF($C169&lt;=$D169,IF(MONTH(INDEX(Dad_s_Date,$C169))=K$1,INDEX(Dad_s_Date,$C169),""),"")&amp;
IF($C169+1&lt;=$D169,IF(MONTH(INDEX(Dad_s_Date,$C169+1))=K$1,INDEX(Dad_s_Date,$C169+1),""),"")&amp;
IF($C169+2&lt;=$D169,IF(MONTH(INDEX(Dad_s_Date,$C169+2))=K$1,INDEX(Dad_s_Date,$C169+2),""),"")&amp;
IF($C169+3&lt;=$D169,IF(MONTH(INDEX(Dad_s_Date,$C169+3))=K$1,INDEX(Dad_s_Date,$C169+3),""),"")&amp;
IF($C169+4&lt;=$D169,IF(MONTH(INDEX(Dad_s_Date,$C169+4))=K$1,INDEX(Dad_s_Date,$C169+4),""),"")&amp;
IF($C169+5&lt;=$D169,IF(MONTH(INDEX(Dad_s_Date,$C169+5))=K$1,INDEX(Dad_s_Date,$C169+5),""),"")&amp;
IF($C169+6&lt;=$D169,IF(MONTH(INDEX(Dad_s_Date,$C169+6))=K$1,INDEX(Dad_s_Date,$C169+6),""),"")&amp;
IF($C169+7&lt;=$D169,IF(MONTH(INDEX(Dad_s_Date,$C169+7))=K$1,INDEX(Dad_s_Date,$C169+7),""),"")&amp;
IF($C169+8&lt;=$D169,IF(MONTH(INDEX(Dad_s_Date,$C169+8))=K$1,INDEX(Dad_s_Date,$C169+8),""),"")&amp;
IF($C169+9&lt;=$D169,IF(MONTH(INDEX(Dad_s_Date,$C169+9))=K$1,INDEX(Dad_s_Date,$C169+9),""),"")&amp;
IF($C169+10&lt;=$D169,IF(MONTH(INDEX(Dad_s_Date,$C169+10))=K$1,INDEX(Dad_s_Date,$C169+10),""),"")&amp;
IF($C169+11&lt;=$D169,IF(MONTH(INDEX(Dad_s_Date,$C169+11))=K$1,INDEX(Dad_s_Date,$C169+11),""),""),IF(MONTH($A169)=K$1,$A169,""))</f>
        <v/>
      </c>
      <c r="L169" s="16" t="str" cm="1">
        <f t="array" ref="L169">IF($E169="Yes",IF($C169&lt;=$D169,IF(MONTH(INDEX(Dad_s_Date,$C169))=L$1,INDEX(Dad_s_Date,$C169),""),"")&amp;
IF($C169+1&lt;=$D169,IF(MONTH(INDEX(Dad_s_Date,$C169+1))=L$1,INDEX(Dad_s_Date,$C169+1),""),"")&amp;
IF($C169+2&lt;=$D169,IF(MONTH(INDEX(Dad_s_Date,$C169+2))=L$1,INDEX(Dad_s_Date,$C169+2),""),"")&amp;
IF($C169+3&lt;=$D169,IF(MONTH(INDEX(Dad_s_Date,$C169+3))=L$1,INDEX(Dad_s_Date,$C169+3),""),"")&amp;
IF($C169+4&lt;=$D169,IF(MONTH(INDEX(Dad_s_Date,$C169+4))=L$1,INDEX(Dad_s_Date,$C169+4),""),"")&amp;
IF($C169+5&lt;=$D169,IF(MONTH(INDEX(Dad_s_Date,$C169+5))=L$1,INDEX(Dad_s_Date,$C169+5),""),"")&amp;
IF($C169+6&lt;=$D169,IF(MONTH(INDEX(Dad_s_Date,$C169+6))=L$1,INDEX(Dad_s_Date,$C169+6),""),"")&amp;
IF($C169+7&lt;=$D169,IF(MONTH(INDEX(Dad_s_Date,$C169+7))=L$1,INDEX(Dad_s_Date,$C169+7),""),"")&amp;
IF($C169+8&lt;=$D169,IF(MONTH(INDEX(Dad_s_Date,$C169+8))=L$1,INDEX(Dad_s_Date,$C169+8),""),"")&amp;
IF($C169+9&lt;=$D169,IF(MONTH(INDEX(Dad_s_Date,$C169+9))=L$1,INDEX(Dad_s_Date,$C169+9),""),"")&amp;
IF($C169+10&lt;=$D169,IF(MONTH(INDEX(Dad_s_Date,$C169+10))=L$1,INDEX(Dad_s_Date,$C169+10),""),"")&amp;
IF($C169+11&lt;=$D169,IF(MONTH(INDEX(Dad_s_Date,$C169+11))=L$1,INDEX(Dad_s_Date,$C169+11),""),""),IF(MONTH($A169)=L$1,$A169,""))</f>
        <v/>
      </c>
      <c r="M169" s="16" t="str" cm="1">
        <f t="array" ref="M169">IF($E169="Yes",IF($C169&lt;=$D169,IF(MONTH(INDEX(Dad_s_Date,$C169))=M$1,INDEX(Dad_s_Date,$C169),""),"")&amp;
IF($C169+1&lt;=$D169,IF(MONTH(INDEX(Dad_s_Date,$C169+1))=M$1,INDEX(Dad_s_Date,$C169+1),""),"")&amp;
IF($C169+2&lt;=$D169,IF(MONTH(INDEX(Dad_s_Date,$C169+2))=M$1,INDEX(Dad_s_Date,$C169+2),""),"")&amp;
IF($C169+3&lt;=$D169,IF(MONTH(INDEX(Dad_s_Date,$C169+3))=M$1,INDEX(Dad_s_Date,$C169+3),""),"")&amp;
IF($C169+4&lt;=$D169,IF(MONTH(INDEX(Dad_s_Date,$C169+4))=M$1,INDEX(Dad_s_Date,$C169+4),""),"")&amp;
IF($C169+5&lt;=$D169,IF(MONTH(INDEX(Dad_s_Date,$C169+5))=M$1,INDEX(Dad_s_Date,$C169+5),""),"")&amp;
IF($C169+6&lt;=$D169,IF(MONTH(INDEX(Dad_s_Date,$C169+6))=M$1,INDEX(Dad_s_Date,$C169+6),""),"")&amp;
IF($C169+7&lt;=$D169,IF(MONTH(INDEX(Dad_s_Date,$C169+7))=M$1,INDEX(Dad_s_Date,$C169+7),""),"")&amp;
IF($C169+8&lt;=$D169,IF(MONTH(INDEX(Dad_s_Date,$C169+8))=M$1,INDEX(Dad_s_Date,$C169+8),""),"")&amp;
IF($C169+9&lt;=$D169,IF(MONTH(INDEX(Dad_s_Date,$C169+9))=M$1,INDEX(Dad_s_Date,$C169+9),""),"")&amp;
IF($C169+10&lt;=$D169,IF(MONTH(INDEX(Dad_s_Date,$C169+10))=M$1,INDEX(Dad_s_Date,$C169+10),""),"")&amp;
IF($C169+11&lt;=$D169,IF(MONTH(INDEX(Dad_s_Date,$C169+11))=M$1,INDEX(Dad_s_Date,$C169+11),""),""),IF(MONTH($A169)=M$1,$A169,""))</f>
        <v/>
      </c>
      <c r="N169" s="16" t="str" cm="1">
        <f t="array" ref="N169">IF($E169="Yes",IF($C169&lt;=$D169,IF(MONTH(INDEX(Dad_s_Date,$C169))=N$1,INDEX(Dad_s_Date,$C169),""),"")&amp;
IF($C169+1&lt;=$D169,IF(MONTH(INDEX(Dad_s_Date,$C169+1))=N$1,INDEX(Dad_s_Date,$C169+1),""),"")&amp;
IF($C169+2&lt;=$D169,IF(MONTH(INDEX(Dad_s_Date,$C169+2))=N$1,INDEX(Dad_s_Date,$C169+2),""),"")&amp;
IF($C169+3&lt;=$D169,IF(MONTH(INDEX(Dad_s_Date,$C169+3))=N$1,INDEX(Dad_s_Date,$C169+3),""),"")&amp;
IF($C169+4&lt;=$D169,IF(MONTH(INDEX(Dad_s_Date,$C169+4))=N$1,INDEX(Dad_s_Date,$C169+4),""),"")&amp;
IF($C169+5&lt;=$D169,IF(MONTH(INDEX(Dad_s_Date,$C169+5))=N$1,INDEX(Dad_s_Date,$C169+5),""),"")&amp;
IF($C169+6&lt;=$D169,IF(MONTH(INDEX(Dad_s_Date,$C169+6))=N$1,INDEX(Dad_s_Date,$C169+6),""),"")&amp;
IF($C169+7&lt;=$D169,IF(MONTH(INDEX(Dad_s_Date,$C169+7))=N$1,INDEX(Dad_s_Date,$C169+7),""),"")&amp;
IF($C169+8&lt;=$D169,IF(MONTH(INDEX(Dad_s_Date,$C169+8))=N$1,INDEX(Dad_s_Date,$C169+8),""),"")&amp;
IF($C169+9&lt;=$D169,IF(MONTH(INDEX(Dad_s_Date,$C169+9))=N$1,INDEX(Dad_s_Date,$C169+9),""),"")&amp;
IF($C169+10&lt;=$D169,IF(MONTH(INDEX(Dad_s_Date,$C169+10))=N$1,INDEX(Dad_s_Date,$C169+10),""),"")&amp;
IF($C169+11&lt;=$D169,IF(MONTH(INDEX(Dad_s_Date,$C169+11))=N$1,INDEX(Dad_s_Date,$C169+11),""),""),IF(MONTH($A169)=N$1,$A169,""))</f>
        <v/>
      </c>
      <c r="O169" s="16" t="str" cm="1">
        <f t="array" ref="O169">IF($E169="Yes",IF($C169&lt;=$D169,IF(MONTH(INDEX(Dad_s_Date,$C169))=O$1,INDEX(Dad_s_Date,$C169),""),"")&amp;
IF($C169+1&lt;=$D169,IF(MONTH(INDEX(Dad_s_Date,$C169+1))=O$1,INDEX(Dad_s_Date,$C169+1),""),"")&amp;
IF($C169+2&lt;=$D169,IF(MONTH(INDEX(Dad_s_Date,$C169+2))=O$1,INDEX(Dad_s_Date,$C169+2),""),"")&amp;
IF($C169+3&lt;=$D169,IF(MONTH(INDEX(Dad_s_Date,$C169+3))=O$1,INDEX(Dad_s_Date,$C169+3),""),"")&amp;
IF($C169+4&lt;=$D169,IF(MONTH(INDEX(Dad_s_Date,$C169+4))=O$1,INDEX(Dad_s_Date,$C169+4),""),"")&amp;
IF($C169+5&lt;=$D169,IF(MONTH(INDEX(Dad_s_Date,$C169+5))=O$1,INDEX(Dad_s_Date,$C169+5),""),"")&amp;
IF($C169+6&lt;=$D169,IF(MONTH(INDEX(Dad_s_Date,$C169+6))=O$1,INDEX(Dad_s_Date,$C169+6),""),"")&amp;
IF($C169+7&lt;=$D169,IF(MONTH(INDEX(Dad_s_Date,$C169+7))=O$1,INDEX(Dad_s_Date,$C169+7),""),"")&amp;
IF($C169+8&lt;=$D169,IF(MONTH(INDEX(Dad_s_Date,$C169+8))=O$1,INDEX(Dad_s_Date,$C169+8),""),"")&amp;
IF($C169+9&lt;=$D169,IF(MONTH(INDEX(Dad_s_Date,$C169+9))=O$1,INDEX(Dad_s_Date,$C169+9),""),"")&amp;
IF($C169+10&lt;=$D169,IF(MONTH(INDEX(Dad_s_Date,$C169+10))=O$1,INDEX(Dad_s_Date,$C169+10),""),"")&amp;
IF($C169+11&lt;=$D169,IF(MONTH(INDEX(Dad_s_Date,$C169+11))=O$1,INDEX(Dad_s_Date,$C169+11),""),""),IF(MONTH($A169)=O$1,$A169,""))</f>
        <v/>
      </c>
      <c r="P169" s="16" cm="1">
        <f t="array" ref="P169">IF($E169="Yes",IF($C169&lt;=$D169,IF(MONTH(INDEX(Dad_s_Date,$C169))=P$1,INDEX(Dad_s_Date,$C169),""),"")&amp;
IF($C169+1&lt;=$D169,IF(MONTH(INDEX(Dad_s_Date,$C169+1))=P$1,INDEX(Dad_s_Date,$C169+1),""),"")&amp;
IF($C169+2&lt;=$D169,IF(MONTH(INDEX(Dad_s_Date,$C169+2))=P$1,INDEX(Dad_s_Date,$C169+2),""),"")&amp;
IF($C169+3&lt;=$D169,IF(MONTH(INDEX(Dad_s_Date,$C169+3))=P$1,INDEX(Dad_s_Date,$C169+3),""),"")&amp;
IF($C169+4&lt;=$D169,IF(MONTH(INDEX(Dad_s_Date,$C169+4))=P$1,INDEX(Dad_s_Date,$C169+4),""),"")&amp;
IF($C169+5&lt;=$D169,IF(MONTH(INDEX(Dad_s_Date,$C169+5))=P$1,INDEX(Dad_s_Date,$C169+5),""),"")&amp;
IF($C169+6&lt;=$D169,IF(MONTH(INDEX(Dad_s_Date,$C169+6))=P$1,INDEX(Dad_s_Date,$C169+6),""),"")&amp;
IF($C169+7&lt;=$D169,IF(MONTH(INDEX(Dad_s_Date,$C169+7))=P$1,INDEX(Dad_s_Date,$C169+7),""),"")&amp;
IF($C169+8&lt;=$D169,IF(MONTH(INDEX(Dad_s_Date,$C169+8))=P$1,INDEX(Dad_s_Date,$C169+8),""),"")&amp;
IF($C169+9&lt;=$D169,IF(MONTH(INDEX(Dad_s_Date,$C169+9))=P$1,INDEX(Dad_s_Date,$C169+9),""),"")&amp;
IF($C169+10&lt;=$D169,IF(MONTH(INDEX(Dad_s_Date,$C169+10))=P$1,INDEX(Dad_s_Date,$C169+10),""),"")&amp;
IF($C169+11&lt;=$D169,IF(MONTH(INDEX(Dad_s_Date,$C169+11))=P$1,INDEX(Dad_s_Date,$C169+11),""),""),IF(MONTH($A169)=P$1,$A169,""))</f>
        <v>60196</v>
      </c>
      <c r="Q169" s="16" t="str" cm="1">
        <f t="array" ref="Q169">IF($E169="Yes",IF($C169&lt;=$D169,IF(MONTH(INDEX(Dad_s_Date,$C169))=Q$1,INDEX(Dad_s_Date,$C169),""),"")&amp;
IF($C169+1&lt;=$D169,IF(MONTH(INDEX(Dad_s_Date,$C169+1))=Q$1,INDEX(Dad_s_Date,$C169+1),""),"")&amp;
IF($C169+2&lt;=$D169,IF(MONTH(INDEX(Dad_s_Date,$C169+2))=Q$1,INDEX(Dad_s_Date,$C169+2),""),"")&amp;
IF($C169+3&lt;=$D169,IF(MONTH(INDEX(Dad_s_Date,$C169+3))=Q$1,INDEX(Dad_s_Date,$C169+3),""),"")&amp;
IF($C169+4&lt;=$D169,IF(MONTH(INDEX(Dad_s_Date,$C169+4))=Q$1,INDEX(Dad_s_Date,$C169+4),""),"")&amp;
IF($C169+5&lt;=$D169,IF(MONTH(INDEX(Dad_s_Date,$C169+5))=Q$1,INDEX(Dad_s_Date,$C169+5),""),"")&amp;
IF($C169+6&lt;=$D169,IF(MONTH(INDEX(Dad_s_Date,$C169+6))=Q$1,INDEX(Dad_s_Date,$C169+6),""),"")&amp;
IF($C169+7&lt;=$D169,IF(MONTH(INDEX(Dad_s_Date,$C169+7))=Q$1,INDEX(Dad_s_Date,$C169+7),""),"")&amp;
IF($C169+8&lt;=$D169,IF(MONTH(INDEX(Dad_s_Date,$C169+8))=Q$1,INDEX(Dad_s_Date,$C169+8),""),"")&amp;
IF($C169+9&lt;=$D169,IF(MONTH(INDEX(Dad_s_Date,$C169+9))=Q$1,INDEX(Dad_s_Date,$C169+9),""),"")&amp;
IF($C169+10&lt;=$D169,IF(MONTH(INDEX(Dad_s_Date,$C169+10))=Q$1,INDEX(Dad_s_Date,$C169+10),""),"")&amp;
IF($C169+11&lt;=$D169,IF(MONTH(INDEX(Dad_s_Date,$C169+11))=Q$1,INDEX(Dad_s_Date,$C169+11),""),""),IF(MONTH($A169)=Q$1,$A169,""))</f>
        <v/>
      </c>
      <c r="R169" s="17" t="str" cm="1">
        <f t="array" ref="R169">IF($E169="Yes",IF($C169&lt;=$D169,IF(MONTH(INDEX(Dad_s_Date,$C169))=R$1,INDEX(Dad_s_Date,$C169),""),"")&amp;
IF($C169+1&lt;=$D169,IF(MONTH(INDEX(Dad_s_Date,$C169+1))=R$1,INDEX(Dad_s_Date,$C169+1),""),"")&amp;
IF($C169+2&lt;=$D169,IF(MONTH(INDEX(Dad_s_Date,$C169+2))=R$1,INDEX(Dad_s_Date,$C169+2),""),"")&amp;
IF($C169+3&lt;=$D169,IF(MONTH(INDEX(Dad_s_Date,$C169+3))=R$1,INDEX(Dad_s_Date,$C169+3),""),"")&amp;
IF($C169+4&lt;=$D169,IF(MONTH(INDEX(Dad_s_Date,$C169+4))=R$1,INDEX(Dad_s_Date,$C169+4),""),"")&amp;
IF($C169+5&lt;=$D169,IF(MONTH(INDEX(Dad_s_Date,$C169+5))=R$1,INDEX(Dad_s_Date,$C169+5),""),"")&amp;
IF($C169+6&lt;=$D169,IF(MONTH(INDEX(Dad_s_Date,$C169+6))=R$1,INDEX(Dad_s_Date,$C169+6),""),"")&amp;
IF($C169+7&lt;=$D169,IF(MONTH(INDEX(Dad_s_Date,$C169+7))=R$1,INDEX(Dad_s_Date,$C169+7),""),"")&amp;
IF($C169+8&lt;=$D169,IF(MONTH(INDEX(Dad_s_Date,$C169+8))=R$1,INDEX(Dad_s_Date,$C169+8),""),"")&amp;
IF($C169+9&lt;=$D169,IF(MONTH(INDEX(Dad_s_Date,$C169+9))=R$1,INDEX(Dad_s_Date,$C169+9),""),"")&amp;
IF($C169+10&lt;=$D169,IF(MONTH(INDEX(Dad_s_Date,$C169+10))=R$1,INDEX(Dad_s_Date,$C169+10),""),"")&amp;
IF($C169+11&lt;=$D169,IF(MONTH(INDEX(Dad_s_Date,$C169+11))=R$1,INDEX(Dad_s_Date,$C169+11),""),""),IF(MONTH($A169)=R$1,$A169,""))</f>
        <v/>
      </c>
    </row>
    <row r="170" spans="1:18" x14ac:dyDescent="0.35">
      <c r="E170" s="5" t="str">
        <f t="shared" si="2"/>
        <v/>
      </c>
      <c r="F170" s="6">
        <v>2065</v>
      </c>
      <c r="G170" s="21" t="s">
        <v>5</v>
      </c>
      <c r="H170" s="21" t="s">
        <v>6</v>
      </c>
      <c r="I170" s="21" t="s">
        <v>7</v>
      </c>
      <c r="J170" s="21" t="s">
        <v>8</v>
      </c>
      <c r="K170" s="21" t="s">
        <v>9</v>
      </c>
      <c r="L170" s="21" t="s">
        <v>10</v>
      </c>
      <c r="M170" s="21" t="s">
        <v>16</v>
      </c>
      <c r="N170" s="21" t="s">
        <v>11</v>
      </c>
      <c r="O170" s="21" t="s">
        <v>12</v>
      </c>
      <c r="P170" s="21" t="s">
        <v>13</v>
      </c>
      <c r="Q170" s="21" t="s">
        <v>14</v>
      </c>
      <c r="R170" s="21" t="s">
        <v>15</v>
      </c>
    </row>
    <row r="171" spans="1:18" x14ac:dyDescent="0.35">
      <c r="A171" s="4">
        <f>INDEX(My_Date,MATCH(F170,My_Year,0))</f>
        <v>60381</v>
      </c>
      <c r="B171" s="4">
        <f>INDEX(My_Date,MATCH(F170,My_Year,1))</f>
        <v>60381</v>
      </c>
      <c r="C171" s="5">
        <f>MATCH(A171,My_Date,0)</f>
        <v>46</v>
      </c>
      <c r="D171" s="5">
        <f>MATCH(B171,My_Date,0)</f>
        <v>46</v>
      </c>
      <c r="E171" s="5" t="str">
        <f t="shared" si="2"/>
        <v/>
      </c>
      <c r="F171" s="6" t="s">
        <v>0</v>
      </c>
      <c r="G171" s="22" t="str" cm="1">
        <f t="array" ref="G171">IF($E171="Yes",IF($C171&lt;=$D171,IF(MONTH(INDEX(My_Date,$C171))=G$1,INDEX(My_Date,$C171),""),"")&amp;
IF($C171+1&lt;=$D171,IF(MONTH(INDEX(My_Date,$C171+1))=G$1,INDEX(My_Date,$C171+1),""),"")&amp;
IF($C171+2&lt;=$D171,IF(MONTH(INDEX(My_Date,$C171+2))=G$1,INDEX(My_Date,$C171+2),""),"")&amp;
IF($C171+3&lt;=$D171,IF(MONTH(INDEX(My_Date,$C171+3))=G$1,INDEX(My_Date,$C171+3),""),"")&amp;
IF($C171+4&lt;=$D171,IF(MONTH(INDEX(My_Date,$C171+4))=G$1,INDEX(My_Date,$C171+4),""),"")&amp;
IF($C171+5&lt;=$D171,IF(MONTH(INDEX(My_Date,$C171+5))=G$1,INDEX(My_Date,$C171+5),""),"")&amp;
IF($C171+6&lt;=$D171,IF(MONTH(INDEX(My_Date,$C171+6))=G$1,INDEX(My_Date,$C171+6),""),"")&amp;
IF($C171+7&lt;=$D171,IF(MONTH(INDEX(My_Date,$C171+7))=G$1,INDEX(My_Date,$C171+7),""),"")&amp;
IF($C171+8&lt;=$D171,IF(MONTH(INDEX(My_Date,$C171+8))=G$1,INDEX(My_Date,$C171+8),""),"")&amp;
IF($C171+9&lt;=$D171,IF(MONTH(INDEX(My_Date,$C171+9))=G$1,INDEX(My_Date,$C171+9),""),"")&amp;
IF($C171+10&lt;=$D171,IF(MONTH(INDEX(My_Date,$C171+10))=G$1,INDEX(My_Date,$C171+10),""),"")&amp;
IF($C171+11&lt;=$D171,IF(MONTH(INDEX(My_Date,$C171+11))=G$1,INDEX(My_Date,$C171+11),""),""),IF(MONTH($A171)=G$1,$A171,""))</f>
        <v/>
      </c>
      <c r="H171" s="23" t="str" cm="1">
        <f t="array" ref="H171">IF($E171="Yes",IF($C171&lt;=$D171,IF(MONTH(INDEX(My_Date,$C171))=H$1,INDEX(My_Date,$C171),""),"")&amp;
IF($C171+1&lt;=$D171,IF(MONTH(INDEX(My_Date,$C171+1))=H$1,INDEX(My_Date,$C171+1),""),"")&amp;
IF($C171+2&lt;=$D171,IF(MONTH(INDEX(My_Date,$C171+2))=H$1,INDEX(My_Date,$C171+2),""),"")&amp;
IF($C171+3&lt;=$D171,IF(MONTH(INDEX(My_Date,$C171+3))=H$1,INDEX(My_Date,$C171+3),""),"")&amp;
IF($C171+4&lt;=$D171,IF(MONTH(INDEX(My_Date,$C171+4))=H$1,INDEX(My_Date,$C171+4),""),"")&amp;
IF($C171+5&lt;=$D171,IF(MONTH(INDEX(My_Date,$C171+5))=H$1,INDEX(My_Date,$C171+5),""),"")&amp;
IF($C171+6&lt;=$D171,IF(MONTH(INDEX(My_Date,$C171+6))=H$1,INDEX(My_Date,$C171+6),""),"")&amp;
IF($C171+7&lt;=$D171,IF(MONTH(INDEX(My_Date,$C171+7))=H$1,INDEX(My_Date,$C171+7),""),"")&amp;
IF($C171+8&lt;=$D171,IF(MONTH(INDEX(My_Date,$C171+8))=H$1,INDEX(My_Date,$C171+8),""),"")&amp;
IF($C171+9&lt;=$D171,IF(MONTH(INDEX(My_Date,$C171+9))=H$1,INDEX(My_Date,$C171+9),""),"")&amp;
IF($C171+10&lt;=$D171,IF(MONTH(INDEX(My_Date,$C171+10))=H$1,INDEX(My_Date,$C171+10),""),"")&amp;
IF($C171+11&lt;=$D171,IF(MONTH(INDEX(My_Date,$C171+11))=H$1,INDEX(My_Date,$C171+11),""),""),IF(MONTH($A171)=H$1,$A171,""))</f>
        <v/>
      </c>
      <c r="I171" s="23" t="str" cm="1">
        <f t="array" ref="I171">IF($E171="Yes",IF($C171&lt;=$D171,IF(MONTH(INDEX(My_Date,$C171))=I$1,INDEX(My_Date,$C171),""),"")&amp;
IF($C171+1&lt;=$D171,IF(MONTH(INDEX(My_Date,$C171+1))=I$1,INDEX(My_Date,$C171+1),""),"")&amp;
IF($C171+2&lt;=$D171,IF(MONTH(INDEX(My_Date,$C171+2))=I$1,INDEX(My_Date,$C171+2),""),"")&amp;
IF($C171+3&lt;=$D171,IF(MONTH(INDEX(My_Date,$C171+3))=I$1,INDEX(My_Date,$C171+3),""),"")&amp;
IF($C171+4&lt;=$D171,IF(MONTH(INDEX(My_Date,$C171+4))=I$1,INDEX(My_Date,$C171+4),""),"")&amp;
IF($C171+5&lt;=$D171,IF(MONTH(INDEX(My_Date,$C171+5))=I$1,INDEX(My_Date,$C171+5),""),"")&amp;
IF($C171+6&lt;=$D171,IF(MONTH(INDEX(My_Date,$C171+6))=I$1,INDEX(My_Date,$C171+6),""),"")&amp;
IF($C171+7&lt;=$D171,IF(MONTH(INDEX(My_Date,$C171+7))=I$1,INDEX(My_Date,$C171+7),""),"")&amp;
IF($C171+8&lt;=$D171,IF(MONTH(INDEX(My_Date,$C171+8))=I$1,INDEX(My_Date,$C171+8),""),"")&amp;
IF($C171+9&lt;=$D171,IF(MONTH(INDEX(My_Date,$C171+9))=I$1,INDEX(My_Date,$C171+9),""),"")&amp;
IF($C171+10&lt;=$D171,IF(MONTH(INDEX(My_Date,$C171+10))=I$1,INDEX(My_Date,$C171+10),""),"")&amp;
IF($C171+11&lt;=$D171,IF(MONTH(INDEX(My_Date,$C171+11))=I$1,INDEX(My_Date,$C171+11),""),""),IF(MONTH($A171)=I$1,$A171,""))</f>
        <v/>
      </c>
      <c r="J171" s="23" cm="1">
        <f t="array" ref="J171">IF($E171="Yes",IF($C171&lt;=$D171,IF(MONTH(INDEX(My_Date,$C171))=J$1,INDEX(My_Date,$C171),""),"")&amp;
IF($C171+1&lt;=$D171,IF(MONTH(INDEX(My_Date,$C171+1))=J$1,INDEX(My_Date,$C171+1),""),"")&amp;
IF($C171+2&lt;=$D171,IF(MONTH(INDEX(My_Date,$C171+2))=J$1,INDEX(My_Date,$C171+2),""),"")&amp;
IF($C171+3&lt;=$D171,IF(MONTH(INDEX(My_Date,$C171+3))=J$1,INDEX(My_Date,$C171+3),""),"")&amp;
IF($C171+4&lt;=$D171,IF(MONTH(INDEX(My_Date,$C171+4))=J$1,INDEX(My_Date,$C171+4),""),"")&amp;
IF($C171+5&lt;=$D171,IF(MONTH(INDEX(My_Date,$C171+5))=J$1,INDEX(My_Date,$C171+5),""),"")&amp;
IF($C171+6&lt;=$D171,IF(MONTH(INDEX(My_Date,$C171+6))=J$1,INDEX(My_Date,$C171+6),""),"")&amp;
IF($C171+7&lt;=$D171,IF(MONTH(INDEX(My_Date,$C171+7))=J$1,INDEX(My_Date,$C171+7),""),"")&amp;
IF($C171+8&lt;=$D171,IF(MONTH(INDEX(My_Date,$C171+8))=J$1,INDEX(My_Date,$C171+8),""),"")&amp;
IF($C171+9&lt;=$D171,IF(MONTH(INDEX(My_Date,$C171+9))=J$1,INDEX(My_Date,$C171+9),""),"")&amp;
IF($C171+10&lt;=$D171,IF(MONTH(INDEX(My_Date,$C171+10))=J$1,INDEX(My_Date,$C171+10),""),"")&amp;
IF($C171+11&lt;=$D171,IF(MONTH(INDEX(My_Date,$C171+11))=J$1,INDEX(My_Date,$C171+11),""),""),IF(MONTH($A171)=J$1,$A171,""))</f>
        <v>60381</v>
      </c>
      <c r="K171" s="23" t="str" cm="1">
        <f t="array" ref="K171">IF($E171="Yes",IF($C171&lt;=$D171,IF(MONTH(INDEX(My_Date,$C171))=K$1,INDEX(My_Date,$C171),""),"")&amp;
IF($C171+1&lt;=$D171,IF(MONTH(INDEX(My_Date,$C171+1))=K$1,INDEX(My_Date,$C171+1),""),"")&amp;
IF($C171+2&lt;=$D171,IF(MONTH(INDEX(My_Date,$C171+2))=K$1,INDEX(My_Date,$C171+2),""),"")&amp;
IF($C171+3&lt;=$D171,IF(MONTH(INDEX(My_Date,$C171+3))=K$1,INDEX(My_Date,$C171+3),""),"")&amp;
IF($C171+4&lt;=$D171,IF(MONTH(INDEX(My_Date,$C171+4))=K$1,INDEX(My_Date,$C171+4),""),"")&amp;
IF($C171+5&lt;=$D171,IF(MONTH(INDEX(My_Date,$C171+5))=K$1,INDEX(My_Date,$C171+5),""),"")&amp;
IF($C171+6&lt;=$D171,IF(MONTH(INDEX(My_Date,$C171+6))=K$1,INDEX(My_Date,$C171+6),""),"")&amp;
IF($C171+7&lt;=$D171,IF(MONTH(INDEX(My_Date,$C171+7))=K$1,INDEX(My_Date,$C171+7),""),"")&amp;
IF($C171+8&lt;=$D171,IF(MONTH(INDEX(My_Date,$C171+8))=K$1,INDEX(My_Date,$C171+8),""),"")&amp;
IF($C171+9&lt;=$D171,IF(MONTH(INDEX(My_Date,$C171+9))=K$1,INDEX(My_Date,$C171+9),""),"")&amp;
IF($C171+10&lt;=$D171,IF(MONTH(INDEX(My_Date,$C171+10))=K$1,INDEX(My_Date,$C171+10),""),"")&amp;
IF($C171+11&lt;=$D171,IF(MONTH(INDEX(My_Date,$C171+11))=K$1,INDEX(My_Date,$C171+11),""),""),IF(MONTH($A171)=K$1,$A171,""))</f>
        <v/>
      </c>
      <c r="L171" s="23" t="str" cm="1">
        <f t="array" ref="L171">IF($E171="Yes",IF($C171&lt;=$D171,IF(MONTH(INDEX(My_Date,$C171))=L$1,INDEX(My_Date,$C171),""),"")&amp;
IF($C171+1&lt;=$D171,IF(MONTH(INDEX(My_Date,$C171+1))=L$1,INDEX(My_Date,$C171+1),""),"")&amp;
IF($C171+2&lt;=$D171,IF(MONTH(INDEX(My_Date,$C171+2))=L$1,INDEX(My_Date,$C171+2),""),"")&amp;
IF($C171+3&lt;=$D171,IF(MONTH(INDEX(My_Date,$C171+3))=L$1,INDEX(My_Date,$C171+3),""),"")&amp;
IF($C171+4&lt;=$D171,IF(MONTH(INDEX(My_Date,$C171+4))=L$1,INDEX(My_Date,$C171+4),""),"")&amp;
IF($C171+5&lt;=$D171,IF(MONTH(INDEX(My_Date,$C171+5))=L$1,INDEX(My_Date,$C171+5),""),"")&amp;
IF($C171+6&lt;=$D171,IF(MONTH(INDEX(My_Date,$C171+6))=L$1,INDEX(My_Date,$C171+6),""),"")&amp;
IF($C171+7&lt;=$D171,IF(MONTH(INDEX(My_Date,$C171+7))=L$1,INDEX(My_Date,$C171+7),""),"")&amp;
IF($C171+8&lt;=$D171,IF(MONTH(INDEX(My_Date,$C171+8))=L$1,INDEX(My_Date,$C171+8),""),"")&amp;
IF($C171+9&lt;=$D171,IF(MONTH(INDEX(My_Date,$C171+9))=L$1,INDEX(My_Date,$C171+9),""),"")&amp;
IF($C171+10&lt;=$D171,IF(MONTH(INDEX(My_Date,$C171+10))=L$1,INDEX(My_Date,$C171+10),""),"")&amp;
IF($C171+11&lt;=$D171,IF(MONTH(INDEX(My_Date,$C171+11))=L$1,INDEX(My_Date,$C171+11),""),""),IF(MONTH($A171)=L$1,$A171,""))</f>
        <v/>
      </c>
      <c r="M171" s="23" t="str" cm="1">
        <f t="array" ref="M171">IF($E171="Yes",IF($C171&lt;=$D171,IF(MONTH(INDEX(My_Date,$C171))=M$1,INDEX(My_Date,$C171),""),"")&amp;
IF($C171+1&lt;=$D171,IF(MONTH(INDEX(My_Date,$C171+1))=M$1,INDEX(My_Date,$C171+1),""),"")&amp;
IF($C171+2&lt;=$D171,IF(MONTH(INDEX(My_Date,$C171+2))=M$1,INDEX(My_Date,$C171+2),""),"")&amp;
IF($C171+3&lt;=$D171,IF(MONTH(INDEX(My_Date,$C171+3))=M$1,INDEX(My_Date,$C171+3),""),"")&amp;
IF($C171+4&lt;=$D171,IF(MONTH(INDEX(My_Date,$C171+4))=M$1,INDEX(My_Date,$C171+4),""),"")&amp;
IF($C171+5&lt;=$D171,IF(MONTH(INDEX(My_Date,$C171+5))=M$1,INDEX(My_Date,$C171+5),""),"")&amp;
IF($C171+6&lt;=$D171,IF(MONTH(INDEX(My_Date,$C171+6))=M$1,INDEX(My_Date,$C171+6),""),"")&amp;
IF($C171+7&lt;=$D171,IF(MONTH(INDEX(My_Date,$C171+7))=M$1,INDEX(My_Date,$C171+7),""),"")&amp;
IF($C171+8&lt;=$D171,IF(MONTH(INDEX(My_Date,$C171+8))=M$1,INDEX(My_Date,$C171+8),""),"")&amp;
IF($C171+9&lt;=$D171,IF(MONTH(INDEX(My_Date,$C171+9))=M$1,INDEX(My_Date,$C171+9),""),"")&amp;
IF($C171+10&lt;=$D171,IF(MONTH(INDEX(My_Date,$C171+10))=M$1,INDEX(My_Date,$C171+10),""),"")&amp;
IF($C171+11&lt;=$D171,IF(MONTH(INDEX(My_Date,$C171+11))=M$1,INDEX(My_Date,$C171+11),""),""),IF(MONTH($A171)=M$1,$A171,""))</f>
        <v/>
      </c>
      <c r="N171" s="23" t="str" cm="1">
        <f t="array" ref="N171">IF($E171="Yes",IF($C171&lt;=$D171,IF(MONTH(INDEX(My_Date,$C171))=N$1,INDEX(My_Date,$C171),""),"")&amp;
IF($C171+1&lt;=$D171,IF(MONTH(INDEX(My_Date,$C171+1))=N$1,INDEX(My_Date,$C171+1),""),"")&amp;
IF($C171+2&lt;=$D171,IF(MONTH(INDEX(My_Date,$C171+2))=N$1,INDEX(My_Date,$C171+2),""),"")&amp;
IF($C171+3&lt;=$D171,IF(MONTH(INDEX(My_Date,$C171+3))=N$1,INDEX(My_Date,$C171+3),""),"")&amp;
IF($C171+4&lt;=$D171,IF(MONTH(INDEX(My_Date,$C171+4))=N$1,INDEX(My_Date,$C171+4),""),"")&amp;
IF($C171+5&lt;=$D171,IF(MONTH(INDEX(My_Date,$C171+5))=N$1,INDEX(My_Date,$C171+5),""),"")&amp;
IF($C171+6&lt;=$D171,IF(MONTH(INDEX(My_Date,$C171+6))=N$1,INDEX(My_Date,$C171+6),""),"")&amp;
IF($C171+7&lt;=$D171,IF(MONTH(INDEX(My_Date,$C171+7))=N$1,INDEX(My_Date,$C171+7),""),"")&amp;
IF($C171+8&lt;=$D171,IF(MONTH(INDEX(My_Date,$C171+8))=N$1,INDEX(My_Date,$C171+8),""),"")&amp;
IF($C171+9&lt;=$D171,IF(MONTH(INDEX(My_Date,$C171+9))=N$1,INDEX(My_Date,$C171+9),""),"")&amp;
IF($C171+10&lt;=$D171,IF(MONTH(INDEX(My_Date,$C171+10))=N$1,INDEX(My_Date,$C171+10),""),"")&amp;
IF($C171+11&lt;=$D171,IF(MONTH(INDEX(My_Date,$C171+11))=N$1,INDEX(My_Date,$C171+11),""),""),IF(MONTH($A171)=N$1,$A171,""))</f>
        <v/>
      </c>
      <c r="O171" s="23" t="str" cm="1">
        <f t="array" ref="O171">IF($E171="Yes",IF($C171&lt;=$D171,IF(MONTH(INDEX(My_Date,$C171))=O$1,INDEX(My_Date,$C171),""),"")&amp;
IF($C171+1&lt;=$D171,IF(MONTH(INDEX(My_Date,$C171+1))=O$1,INDEX(My_Date,$C171+1),""),"")&amp;
IF($C171+2&lt;=$D171,IF(MONTH(INDEX(My_Date,$C171+2))=O$1,INDEX(My_Date,$C171+2),""),"")&amp;
IF($C171+3&lt;=$D171,IF(MONTH(INDEX(My_Date,$C171+3))=O$1,INDEX(My_Date,$C171+3),""),"")&amp;
IF($C171+4&lt;=$D171,IF(MONTH(INDEX(My_Date,$C171+4))=O$1,INDEX(My_Date,$C171+4),""),"")&amp;
IF($C171+5&lt;=$D171,IF(MONTH(INDEX(My_Date,$C171+5))=O$1,INDEX(My_Date,$C171+5),""),"")&amp;
IF($C171+6&lt;=$D171,IF(MONTH(INDEX(My_Date,$C171+6))=O$1,INDEX(My_Date,$C171+6),""),"")&amp;
IF($C171+7&lt;=$D171,IF(MONTH(INDEX(My_Date,$C171+7))=O$1,INDEX(My_Date,$C171+7),""),"")&amp;
IF($C171+8&lt;=$D171,IF(MONTH(INDEX(My_Date,$C171+8))=O$1,INDEX(My_Date,$C171+8),""),"")&amp;
IF($C171+9&lt;=$D171,IF(MONTH(INDEX(My_Date,$C171+9))=O$1,INDEX(My_Date,$C171+9),""),"")&amp;
IF($C171+10&lt;=$D171,IF(MONTH(INDEX(My_Date,$C171+10))=O$1,INDEX(My_Date,$C171+10),""),"")&amp;
IF($C171+11&lt;=$D171,IF(MONTH(INDEX(My_Date,$C171+11))=O$1,INDEX(My_Date,$C171+11),""),""),IF(MONTH($A171)=O$1,$A171,""))</f>
        <v/>
      </c>
      <c r="P171" s="23" t="str" cm="1">
        <f t="array" ref="P171">IF($E171="Yes",IF($C171&lt;=$D171,IF(MONTH(INDEX(My_Date,$C171))=P$1,INDEX(My_Date,$C171),""),"")&amp;
IF($C171+1&lt;=$D171,IF(MONTH(INDEX(My_Date,$C171+1))=P$1,INDEX(My_Date,$C171+1),""),"")&amp;
IF($C171+2&lt;=$D171,IF(MONTH(INDEX(My_Date,$C171+2))=P$1,INDEX(My_Date,$C171+2),""),"")&amp;
IF($C171+3&lt;=$D171,IF(MONTH(INDEX(My_Date,$C171+3))=P$1,INDEX(My_Date,$C171+3),""),"")&amp;
IF($C171+4&lt;=$D171,IF(MONTH(INDEX(My_Date,$C171+4))=P$1,INDEX(My_Date,$C171+4),""),"")&amp;
IF($C171+5&lt;=$D171,IF(MONTH(INDEX(My_Date,$C171+5))=P$1,INDEX(My_Date,$C171+5),""),"")&amp;
IF($C171+6&lt;=$D171,IF(MONTH(INDEX(My_Date,$C171+6))=P$1,INDEX(My_Date,$C171+6),""),"")&amp;
IF($C171+7&lt;=$D171,IF(MONTH(INDEX(My_Date,$C171+7))=P$1,INDEX(My_Date,$C171+7),""),"")&amp;
IF($C171+8&lt;=$D171,IF(MONTH(INDEX(My_Date,$C171+8))=P$1,INDEX(My_Date,$C171+8),""),"")&amp;
IF($C171+9&lt;=$D171,IF(MONTH(INDEX(My_Date,$C171+9))=P$1,INDEX(My_Date,$C171+9),""),"")&amp;
IF($C171+10&lt;=$D171,IF(MONTH(INDEX(My_Date,$C171+10))=P$1,INDEX(My_Date,$C171+10),""),"")&amp;
IF($C171+11&lt;=$D171,IF(MONTH(INDEX(My_Date,$C171+11))=P$1,INDEX(My_Date,$C171+11),""),""),IF(MONTH($A171)=P$1,$A171,""))</f>
        <v/>
      </c>
      <c r="Q171" s="23" t="str" cm="1">
        <f t="array" ref="Q171">IF($E171="Yes",IF($C171&lt;=$D171,IF(MONTH(INDEX(My_Date,$C171))=Q$1,INDEX(My_Date,$C171),""),"")&amp;
IF($C171+1&lt;=$D171,IF(MONTH(INDEX(My_Date,$C171+1))=Q$1,INDEX(My_Date,$C171+1),""),"")&amp;
IF($C171+2&lt;=$D171,IF(MONTH(INDEX(My_Date,$C171+2))=Q$1,INDEX(My_Date,$C171+2),""),"")&amp;
IF($C171+3&lt;=$D171,IF(MONTH(INDEX(My_Date,$C171+3))=Q$1,INDEX(My_Date,$C171+3),""),"")&amp;
IF($C171+4&lt;=$D171,IF(MONTH(INDEX(My_Date,$C171+4))=Q$1,INDEX(My_Date,$C171+4),""),"")&amp;
IF($C171+5&lt;=$D171,IF(MONTH(INDEX(My_Date,$C171+5))=Q$1,INDEX(My_Date,$C171+5),""),"")&amp;
IF($C171+6&lt;=$D171,IF(MONTH(INDEX(My_Date,$C171+6))=Q$1,INDEX(My_Date,$C171+6),""),"")&amp;
IF($C171+7&lt;=$D171,IF(MONTH(INDEX(My_Date,$C171+7))=Q$1,INDEX(My_Date,$C171+7),""),"")&amp;
IF($C171+8&lt;=$D171,IF(MONTH(INDEX(My_Date,$C171+8))=Q$1,INDEX(My_Date,$C171+8),""),"")&amp;
IF($C171+9&lt;=$D171,IF(MONTH(INDEX(My_Date,$C171+9))=Q$1,INDEX(My_Date,$C171+9),""),"")&amp;
IF($C171+10&lt;=$D171,IF(MONTH(INDEX(My_Date,$C171+10))=Q$1,INDEX(My_Date,$C171+10),""),"")&amp;
IF($C171+11&lt;=$D171,IF(MONTH(INDEX(My_Date,$C171+11))=Q$1,INDEX(My_Date,$C171+11),""),""),IF(MONTH($A171)=Q$1,$A171,""))</f>
        <v/>
      </c>
      <c r="R171" s="24" t="str" cm="1">
        <f t="array" ref="R171">IF($E171="Yes",IF($C171&lt;=$D171,IF(MONTH(INDEX(My_Date,$C171))=R$1,INDEX(My_Date,$C171),""),"")&amp;
IF($C171+1&lt;=$D171,IF(MONTH(INDEX(My_Date,$C171+1))=R$1,INDEX(My_Date,$C171+1),""),"")&amp;
IF($C171+2&lt;=$D171,IF(MONTH(INDEX(My_Date,$C171+2))=R$1,INDEX(My_Date,$C171+2),""),"")&amp;
IF($C171+3&lt;=$D171,IF(MONTH(INDEX(My_Date,$C171+3))=R$1,INDEX(My_Date,$C171+3),""),"")&amp;
IF($C171+4&lt;=$D171,IF(MONTH(INDEX(My_Date,$C171+4))=R$1,INDEX(My_Date,$C171+4),""),"")&amp;
IF($C171+5&lt;=$D171,IF(MONTH(INDEX(My_Date,$C171+5))=R$1,INDEX(My_Date,$C171+5),""),"")&amp;
IF($C171+6&lt;=$D171,IF(MONTH(INDEX(My_Date,$C171+6))=R$1,INDEX(My_Date,$C171+6),""),"")&amp;
IF($C171+7&lt;=$D171,IF(MONTH(INDEX(My_Date,$C171+7))=R$1,INDEX(My_Date,$C171+7),""),"")&amp;
IF($C171+8&lt;=$D171,IF(MONTH(INDEX(My_Date,$C171+8))=R$1,INDEX(My_Date,$C171+8),""),"")&amp;
IF($C171+9&lt;=$D171,IF(MONTH(INDEX(My_Date,$C171+9))=R$1,INDEX(My_Date,$C171+9),""),"")&amp;
IF($C171+10&lt;=$D171,IF(MONTH(INDEX(My_Date,$C171+10))=R$1,INDEX(My_Date,$C171+10),""),"")&amp;
IF($C171+11&lt;=$D171,IF(MONTH(INDEX(My_Date,$C171+11))=R$1,INDEX(My_Date,$C171+11),""),""),IF(MONTH($A171)=R$1,$A171,""))</f>
        <v/>
      </c>
    </row>
    <row r="172" spans="1:18" x14ac:dyDescent="0.35">
      <c r="A172" s="4">
        <f>INDEX(Mom_s_Date,MATCH(F170,Mom_Year,0))</f>
        <v>60351</v>
      </c>
      <c r="B172" s="4">
        <f>INDEX(Mom_s_Date,MATCH(F170,Mom_Year,1))</f>
        <v>60351</v>
      </c>
      <c r="C172" s="5">
        <f>MATCH(A172,Mom_s_Date,0)</f>
        <v>46</v>
      </c>
      <c r="D172" s="5">
        <f>MATCH(B172,Mom_s_Date,0)</f>
        <v>46</v>
      </c>
      <c r="E172" s="5" t="str">
        <f t="shared" si="2"/>
        <v/>
      </c>
      <c r="F172" s="6" t="s">
        <v>1</v>
      </c>
      <c r="G172" s="18" t="str" cm="1">
        <f t="array" ref="G172">IF($E172="Yes",IF($C172&lt;=$D172,IF(MONTH(INDEX(Mom_s_Date,$C172))=G$1,INDEX(Mom_s_Date,$C172),""),"")&amp;
IF($C172+1&lt;=$D172,IF(MONTH(INDEX(Mom_s_Date,$C172+1))=G$1,INDEX(Mom_s_Date,$C172+1),""),"")&amp;
IF($C172+2&lt;=$D172,IF(MONTH(INDEX(Mom_s_Date,$C172+2))=G$1,INDEX(Mom_s_Date,$C172+2),""),"")&amp;
IF($C172+3&lt;=$D172,IF(MONTH(INDEX(Mom_s_Date,$C172+3))=G$1,INDEX(Mom_s_Date,$C172+3),""),"")&amp;
IF($C172+4&lt;=$D172,IF(MONTH(INDEX(Mom_s_Date,$C172+4))=G$1,INDEX(Mom_s_Date,$C172+4),""),"")&amp;
IF($C172+5&lt;=$D172,IF(MONTH(INDEX(Mom_s_Date,$C172+5))=G$1,INDEX(Mom_s_Date,$C172+5),""),"")&amp;
IF($C172+6&lt;=$D172,IF(MONTH(INDEX(Mom_s_Date,$C172+6))=G$1,INDEX(Mom_s_Date,$C172+6),""),"")&amp;
IF($C172+7&lt;=$D172,IF(MONTH(INDEX(Mom_s_Date,$C172+7))=G$1,INDEX(Mom_s_Date,$C172+7),""),"")&amp;
IF($C172+8&lt;=$D172,IF(MONTH(INDEX(Mom_s_Date,$C172+8))=G$1,INDEX(Mom_s_Date,$C172+8),""),"")&amp;
IF($C172+9&lt;=$D172,IF(MONTH(INDEX(Mom_s_Date,$C172+9))=G$1,INDEX(Mom_s_Date,$C172+9),""),"")&amp;
IF($C172+10&lt;=$D172,IF(MONTH(INDEX(Mom_s_Date,$C172+10))=G$1,INDEX(Mom_s_Date,$C172+10),""),"")&amp;
IF($C172+11&lt;=$D172,IF(MONTH(INDEX(Mom_s_Date,$C172+11))=G$1,INDEX(Mom_s_Date,$C172+11),""),""),IF(MONTH($A172)=G$1,$A172,""))</f>
        <v/>
      </c>
      <c r="H172" s="14" t="str" cm="1">
        <f t="array" ref="H172">IF($E172="Yes",IF($C172&lt;=$D172,IF(MONTH(INDEX(Mom_s_Date,$C172))=H$1,INDEX(Mom_s_Date,$C172),""),"")&amp;
IF($C172+1&lt;=$D172,IF(MONTH(INDEX(Mom_s_Date,$C172+1))=H$1,INDEX(Mom_s_Date,$C172+1),""),"")&amp;
IF($C172+2&lt;=$D172,IF(MONTH(INDEX(Mom_s_Date,$C172+2))=H$1,INDEX(Mom_s_Date,$C172+2),""),"")&amp;
IF($C172+3&lt;=$D172,IF(MONTH(INDEX(Mom_s_Date,$C172+3))=H$1,INDEX(Mom_s_Date,$C172+3),""),"")&amp;
IF($C172+4&lt;=$D172,IF(MONTH(INDEX(Mom_s_Date,$C172+4))=H$1,INDEX(Mom_s_Date,$C172+4),""),"")&amp;
IF($C172+5&lt;=$D172,IF(MONTH(INDEX(Mom_s_Date,$C172+5))=H$1,INDEX(Mom_s_Date,$C172+5),""),"")&amp;
IF($C172+6&lt;=$D172,IF(MONTH(INDEX(Mom_s_Date,$C172+6))=H$1,INDEX(Mom_s_Date,$C172+6),""),"")&amp;
IF($C172+7&lt;=$D172,IF(MONTH(INDEX(Mom_s_Date,$C172+7))=H$1,INDEX(Mom_s_Date,$C172+7),""),"")&amp;
IF($C172+8&lt;=$D172,IF(MONTH(INDEX(Mom_s_Date,$C172+8))=H$1,INDEX(Mom_s_Date,$C172+8),""),"")&amp;
IF($C172+9&lt;=$D172,IF(MONTH(INDEX(Mom_s_Date,$C172+9))=H$1,INDEX(Mom_s_Date,$C172+9),""),"")&amp;
IF($C172+10&lt;=$D172,IF(MONTH(INDEX(Mom_s_Date,$C172+10))=H$1,INDEX(Mom_s_Date,$C172+10),""),"")&amp;
IF($C172+11&lt;=$D172,IF(MONTH(INDEX(Mom_s_Date,$C172+11))=H$1,INDEX(Mom_s_Date,$C172+11),""),""),IF(MONTH($A172)=H$1,$A172,""))</f>
        <v/>
      </c>
      <c r="I172" s="14" cm="1">
        <f t="array" ref="I172">IF($E172="Yes",IF($C172&lt;=$D172,IF(MONTH(INDEX(Mom_s_Date,$C172))=I$1,INDEX(Mom_s_Date,$C172),""),"")&amp;
IF($C172+1&lt;=$D172,IF(MONTH(INDEX(Mom_s_Date,$C172+1))=I$1,INDEX(Mom_s_Date,$C172+1),""),"")&amp;
IF($C172+2&lt;=$D172,IF(MONTH(INDEX(Mom_s_Date,$C172+2))=I$1,INDEX(Mom_s_Date,$C172+2),""),"")&amp;
IF($C172+3&lt;=$D172,IF(MONTH(INDEX(Mom_s_Date,$C172+3))=I$1,INDEX(Mom_s_Date,$C172+3),""),"")&amp;
IF($C172+4&lt;=$D172,IF(MONTH(INDEX(Mom_s_Date,$C172+4))=I$1,INDEX(Mom_s_Date,$C172+4),""),"")&amp;
IF($C172+5&lt;=$D172,IF(MONTH(INDEX(Mom_s_Date,$C172+5))=I$1,INDEX(Mom_s_Date,$C172+5),""),"")&amp;
IF($C172+6&lt;=$D172,IF(MONTH(INDEX(Mom_s_Date,$C172+6))=I$1,INDEX(Mom_s_Date,$C172+6),""),"")&amp;
IF($C172+7&lt;=$D172,IF(MONTH(INDEX(Mom_s_Date,$C172+7))=I$1,INDEX(Mom_s_Date,$C172+7),""),"")&amp;
IF($C172+8&lt;=$D172,IF(MONTH(INDEX(Mom_s_Date,$C172+8))=I$1,INDEX(Mom_s_Date,$C172+8),""),"")&amp;
IF($C172+9&lt;=$D172,IF(MONTH(INDEX(Mom_s_Date,$C172+9))=I$1,INDEX(Mom_s_Date,$C172+9),""),"")&amp;
IF($C172+10&lt;=$D172,IF(MONTH(INDEX(Mom_s_Date,$C172+10))=I$1,INDEX(Mom_s_Date,$C172+10),""),"")&amp;
IF($C172+11&lt;=$D172,IF(MONTH(INDEX(Mom_s_Date,$C172+11))=I$1,INDEX(Mom_s_Date,$C172+11),""),""),IF(MONTH($A172)=I$1,$A172,""))</f>
        <v>60351</v>
      </c>
      <c r="J172" s="14" t="str" cm="1">
        <f t="array" ref="J172">IF($E172="Yes",IF($C172&lt;=$D172,IF(MONTH(INDEX(Mom_s_Date,$C172))=J$1,INDEX(Mom_s_Date,$C172),""),"")&amp;
IF($C172+1&lt;=$D172,IF(MONTH(INDEX(Mom_s_Date,$C172+1))=J$1,INDEX(Mom_s_Date,$C172+1),""),"")&amp;
IF($C172+2&lt;=$D172,IF(MONTH(INDEX(Mom_s_Date,$C172+2))=J$1,INDEX(Mom_s_Date,$C172+2),""),"")&amp;
IF($C172+3&lt;=$D172,IF(MONTH(INDEX(Mom_s_Date,$C172+3))=J$1,INDEX(Mom_s_Date,$C172+3),""),"")&amp;
IF($C172+4&lt;=$D172,IF(MONTH(INDEX(Mom_s_Date,$C172+4))=J$1,INDEX(Mom_s_Date,$C172+4),""),"")&amp;
IF($C172+5&lt;=$D172,IF(MONTH(INDEX(Mom_s_Date,$C172+5))=J$1,INDEX(Mom_s_Date,$C172+5),""),"")&amp;
IF($C172+6&lt;=$D172,IF(MONTH(INDEX(Mom_s_Date,$C172+6))=J$1,INDEX(Mom_s_Date,$C172+6),""),"")&amp;
IF($C172+7&lt;=$D172,IF(MONTH(INDEX(Mom_s_Date,$C172+7))=J$1,INDEX(Mom_s_Date,$C172+7),""),"")&amp;
IF($C172+8&lt;=$D172,IF(MONTH(INDEX(Mom_s_Date,$C172+8))=J$1,INDEX(Mom_s_Date,$C172+8),""),"")&amp;
IF($C172+9&lt;=$D172,IF(MONTH(INDEX(Mom_s_Date,$C172+9))=J$1,INDEX(Mom_s_Date,$C172+9),""),"")&amp;
IF($C172+10&lt;=$D172,IF(MONTH(INDEX(Mom_s_Date,$C172+10))=J$1,INDEX(Mom_s_Date,$C172+10),""),"")&amp;
IF($C172+11&lt;=$D172,IF(MONTH(INDEX(Mom_s_Date,$C172+11))=J$1,INDEX(Mom_s_Date,$C172+11),""),""),IF(MONTH($A172)=J$1,$A172,""))</f>
        <v/>
      </c>
      <c r="K172" s="14" t="str" cm="1">
        <f t="array" ref="K172">IF($E172="Yes",IF($C172&lt;=$D172,IF(MONTH(INDEX(Mom_s_Date,$C172))=K$1,INDEX(Mom_s_Date,$C172),""),"")&amp;
IF($C172+1&lt;=$D172,IF(MONTH(INDEX(Mom_s_Date,$C172+1))=K$1,INDEX(Mom_s_Date,$C172+1),""),"")&amp;
IF($C172+2&lt;=$D172,IF(MONTH(INDEX(Mom_s_Date,$C172+2))=K$1,INDEX(Mom_s_Date,$C172+2),""),"")&amp;
IF($C172+3&lt;=$D172,IF(MONTH(INDEX(Mom_s_Date,$C172+3))=K$1,INDEX(Mom_s_Date,$C172+3),""),"")&amp;
IF($C172+4&lt;=$D172,IF(MONTH(INDEX(Mom_s_Date,$C172+4))=K$1,INDEX(Mom_s_Date,$C172+4),""),"")&amp;
IF($C172+5&lt;=$D172,IF(MONTH(INDEX(Mom_s_Date,$C172+5))=K$1,INDEX(Mom_s_Date,$C172+5),""),"")&amp;
IF($C172+6&lt;=$D172,IF(MONTH(INDEX(Mom_s_Date,$C172+6))=K$1,INDEX(Mom_s_Date,$C172+6),""),"")&amp;
IF($C172+7&lt;=$D172,IF(MONTH(INDEX(Mom_s_Date,$C172+7))=K$1,INDEX(Mom_s_Date,$C172+7),""),"")&amp;
IF($C172+8&lt;=$D172,IF(MONTH(INDEX(Mom_s_Date,$C172+8))=K$1,INDEX(Mom_s_Date,$C172+8),""),"")&amp;
IF($C172+9&lt;=$D172,IF(MONTH(INDEX(Mom_s_Date,$C172+9))=K$1,INDEX(Mom_s_Date,$C172+9),""),"")&amp;
IF($C172+10&lt;=$D172,IF(MONTH(INDEX(Mom_s_Date,$C172+10))=K$1,INDEX(Mom_s_Date,$C172+10),""),"")&amp;
IF($C172+11&lt;=$D172,IF(MONTH(INDEX(Mom_s_Date,$C172+11))=K$1,INDEX(Mom_s_Date,$C172+11),""),""),IF(MONTH($A172)=K$1,$A172,""))</f>
        <v/>
      </c>
      <c r="L172" s="14" t="str" cm="1">
        <f t="array" ref="L172">IF($E172="Yes",IF($C172&lt;=$D172,IF(MONTH(INDEX(Mom_s_Date,$C172))=L$1,INDEX(Mom_s_Date,$C172),""),"")&amp;
IF($C172+1&lt;=$D172,IF(MONTH(INDEX(Mom_s_Date,$C172+1))=L$1,INDEX(Mom_s_Date,$C172+1),""),"")&amp;
IF($C172+2&lt;=$D172,IF(MONTH(INDEX(Mom_s_Date,$C172+2))=L$1,INDEX(Mom_s_Date,$C172+2),""),"")&amp;
IF($C172+3&lt;=$D172,IF(MONTH(INDEX(Mom_s_Date,$C172+3))=L$1,INDEX(Mom_s_Date,$C172+3),""),"")&amp;
IF($C172+4&lt;=$D172,IF(MONTH(INDEX(Mom_s_Date,$C172+4))=L$1,INDEX(Mom_s_Date,$C172+4),""),"")&amp;
IF($C172+5&lt;=$D172,IF(MONTH(INDEX(Mom_s_Date,$C172+5))=L$1,INDEX(Mom_s_Date,$C172+5),""),"")&amp;
IF($C172+6&lt;=$D172,IF(MONTH(INDEX(Mom_s_Date,$C172+6))=L$1,INDEX(Mom_s_Date,$C172+6),""),"")&amp;
IF($C172+7&lt;=$D172,IF(MONTH(INDEX(Mom_s_Date,$C172+7))=L$1,INDEX(Mom_s_Date,$C172+7),""),"")&amp;
IF($C172+8&lt;=$D172,IF(MONTH(INDEX(Mom_s_Date,$C172+8))=L$1,INDEX(Mom_s_Date,$C172+8),""),"")&amp;
IF($C172+9&lt;=$D172,IF(MONTH(INDEX(Mom_s_Date,$C172+9))=L$1,INDEX(Mom_s_Date,$C172+9),""),"")&amp;
IF($C172+10&lt;=$D172,IF(MONTH(INDEX(Mom_s_Date,$C172+10))=L$1,INDEX(Mom_s_Date,$C172+10),""),"")&amp;
IF($C172+11&lt;=$D172,IF(MONTH(INDEX(Mom_s_Date,$C172+11))=L$1,INDEX(Mom_s_Date,$C172+11),""),""),IF(MONTH($A172)=L$1,$A172,""))</f>
        <v/>
      </c>
      <c r="M172" s="14" t="str" cm="1">
        <f t="array" ref="M172">IF($E172="Yes",IF($C172&lt;=$D172,IF(MONTH(INDEX(Mom_s_Date,$C172))=M$1,INDEX(Mom_s_Date,$C172),""),"")&amp;
IF($C172+1&lt;=$D172,IF(MONTH(INDEX(Mom_s_Date,$C172+1))=M$1,INDEX(Mom_s_Date,$C172+1),""),"")&amp;
IF($C172+2&lt;=$D172,IF(MONTH(INDEX(Mom_s_Date,$C172+2))=M$1,INDEX(Mom_s_Date,$C172+2),""),"")&amp;
IF($C172+3&lt;=$D172,IF(MONTH(INDEX(Mom_s_Date,$C172+3))=M$1,INDEX(Mom_s_Date,$C172+3),""),"")&amp;
IF($C172+4&lt;=$D172,IF(MONTH(INDEX(Mom_s_Date,$C172+4))=M$1,INDEX(Mom_s_Date,$C172+4),""),"")&amp;
IF($C172+5&lt;=$D172,IF(MONTH(INDEX(Mom_s_Date,$C172+5))=M$1,INDEX(Mom_s_Date,$C172+5),""),"")&amp;
IF($C172+6&lt;=$D172,IF(MONTH(INDEX(Mom_s_Date,$C172+6))=M$1,INDEX(Mom_s_Date,$C172+6),""),"")&amp;
IF($C172+7&lt;=$D172,IF(MONTH(INDEX(Mom_s_Date,$C172+7))=M$1,INDEX(Mom_s_Date,$C172+7),""),"")&amp;
IF($C172+8&lt;=$D172,IF(MONTH(INDEX(Mom_s_Date,$C172+8))=M$1,INDEX(Mom_s_Date,$C172+8),""),"")&amp;
IF($C172+9&lt;=$D172,IF(MONTH(INDEX(Mom_s_Date,$C172+9))=M$1,INDEX(Mom_s_Date,$C172+9),""),"")&amp;
IF($C172+10&lt;=$D172,IF(MONTH(INDEX(Mom_s_Date,$C172+10))=M$1,INDEX(Mom_s_Date,$C172+10),""),"")&amp;
IF($C172+11&lt;=$D172,IF(MONTH(INDEX(Mom_s_Date,$C172+11))=M$1,INDEX(Mom_s_Date,$C172+11),""),""),IF(MONTH($A172)=M$1,$A172,""))</f>
        <v/>
      </c>
      <c r="N172" s="14" t="str" cm="1">
        <f t="array" ref="N172">IF($E172="Yes",IF($C172&lt;=$D172,IF(MONTH(INDEX(Mom_s_Date,$C172))=N$1,INDEX(Mom_s_Date,$C172),""),"")&amp;
IF($C172+1&lt;=$D172,IF(MONTH(INDEX(Mom_s_Date,$C172+1))=N$1,INDEX(Mom_s_Date,$C172+1),""),"")&amp;
IF($C172+2&lt;=$D172,IF(MONTH(INDEX(Mom_s_Date,$C172+2))=N$1,INDEX(Mom_s_Date,$C172+2),""),"")&amp;
IF($C172+3&lt;=$D172,IF(MONTH(INDEX(Mom_s_Date,$C172+3))=N$1,INDEX(Mom_s_Date,$C172+3),""),"")&amp;
IF($C172+4&lt;=$D172,IF(MONTH(INDEX(Mom_s_Date,$C172+4))=N$1,INDEX(Mom_s_Date,$C172+4),""),"")&amp;
IF($C172+5&lt;=$D172,IF(MONTH(INDEX(Mom_s_Date,$C172+5))=N$1,INDEX(Mom_s_Date,$C172+5),""),"")&amp;
IF($C172+6&lt;=$D172,IF(MONTH(INDEX(Mom_s_Date,$C172+6))=N$1,INDEX(Mom_s_Date,$C172+6),""),"")&amp;
IF($C172+7&lt;=$D172,IF(MONTH(INDEX(Mom_s_Date,$C172+7))=N$1,INDEX(Mom_s_Date,$C172+7),""),"")&amp;
IF($C172+8&lt;=$D172,IF(MONTH(INDEX(Mom_s_Date,$C172+8))=N$1,INDEX(Mom_s_Date,$C172+8),""),"")&amp;
IF($C172+9&lt;=$D172,IF(MONTH(INDEX(Mom_s_Date,$C172+9))=N$1,INDEX(Mom_s_Date,$C172+9),""),"")&amp;
IF($C172+10&lt;=$D172,IF(MONTH(INDEX(Mom_s_Date,$C172+10))=N$1,INDEX(Mom_s_Date,$C172+10),""),"")&amp;
IF($C172+11&lt;=$D172,IF(MONTH(INDEX(Mom_s_Date,$C172+11))=N$1,INDEX(Mom_s_Date,$C172+11),""),""),IF(MONTH($A172)=N$1,$A172,""))</f>
        <v/>
      </c>
      <c r="O172" s="14" t="str" cm="1">
        <f t="array" ref="O172">IF($E172="Yes",IF($C172&lt;=$D172,IF(MONTH(INDEX(Mom_s_Date,$C172))=O$1,INDEX(Mom_s_Date,$C172),""),"")&amp;
IF($C172+1&lt;=$D172,IF(MONTH(INDEX(Mom_s_Date,$C172+1))=O$1,INDEX(Mom_s_Date,$C172+1),""),"")&amp;
IF($C172+2&lt;=$D172,IF(MONTH(INDEX(Mom_s_Date,$C172+2))=O$1,INDEX(Mom_s_Date,$C172+2),""),"")&amp;
IF($C172+3&lt;=$D172,IF(MONTH(INDEX(Mom_s_Date,$C172+3))=O$1,INDEX(Mom_s_Date,$C172+3),""),"")&amp;
IF($C172+4&lt;=$D172,IF(MONTH(INDEX(Mom_s_Date,$C172+4))=O$1,INDEX(Mom_s_Date,$C172+4),""),"")&amp;
IF($C172+5&lt;=$D172,IF(MONTH(INDEX(Mom_s_Date,$C172+5))=O$1,INDEX(Mom_s_Date,$C172+5),""),"")&amp;
IF($C172+6&lt;=$D172,IF(MONTH(INDEX(Mom_s_Date,$C172+6))=O$1,INDEX(Mom_s_Date,$C172+6),""),"")&amp;
IF($C172+7&lt;=$D172,IF(MONTH(INDEX(Mom_s_Date,$C172+7))=O$1,INDEX(Mom_s_Date,$C172+7),""),"")&amp;
IF($C172+8&lt;=$D172,IF(MONTH(INDEX(Mom_s_Date,$C172+8))=O$1,INDEX(Mom_s_Date,$C172+8),""),"")&amp;
IF($C172+9&lt;=$D172,IF(MONTH(INDEX(Mom_s_Date,$C172+9))=O$1,INDEX(Mom_s_Date,$C172+9),""),"")&amp;
IF($C172+10&lt;=$D172,IF(MONTH(INDEX(Mom_s_Date,$C172+10))=O$1,INDEX(Mom_s_Date,$C172+10),""),"")&amp;
IF($C172+11&lt;=$D172,IF(MONTH(INDEX(Mom_s_Date,$C172+11))=O$1,INDEX(Mom_s_Date,$C172+11),""),""),IF(MONTH($A172)=O$1,$A172,""))</f>
        <v/>
      </c>
      <c r="P172" s="14" t="str" cm="1">
        <f t="array" ref="P172">IF($E172="Yes",IF($C172&lt;=$D172,IF(MONTH(INDEX(Mom_s_Date,$C172))=P$1,INDEX(Mom_s_Date,$C172),""),"")&amp;
IF($C172+1&lt;=$D172,IF(MONTH(INDEX(Mom_s_Date,$C172+1))=P$1,INDEX(Mom_s_Date,$C172+1),""),"")&amp;
IF($C172+2&lt;=$D172,IF(MONTH(INDEX(Mom_s_Date,$C172+2))=P$1,INDEX(Mom_s_Date,$C172+2),""),"")&amp;
IF($C172+3&lt;=$D172,IF(MONTH(INDEX(Mom_s_Date,$C172+3))=P$1,INDEX(Mom_s_Date,$C172+3),""),"")&amp;
IF($C172+4&lt;=$D172,IF(MONTH(INDEX(Mom_s_Date,$C172+4))=P$1,INDEX(Mom_s_Date,$C172+4),""),"")&amp;
IF($C172+5&lt;=$D172,IF(MONTH(INDEX(Mom_s_Date,$C172+5))=P$1,INDEX(Mom_s_Date,$C172+5),""),"")&amp;
IF($C172+6&lt;=$D172,IF(MONTH(INDEX(Mom_s_Date,$C172+6))=P$1,INDEX(Mom_s_Date,$C172+6),""),"")&amp;
IF($C172+7&lt;=$D172,IF(MONTH(INDEX(Mom_s_Date,$C172+7))=P$1,INDEX(Mom_s_Date,$C172+7),""),"")&amp;
IF($C172+8&lt;=$D172,IF(MONTH(INDEX(Mom_s_Date,$C172+8))=P$1,INDEX(Mom_s_Date,$C172+8),""),"")&amp;
IF($C172+9&lt;=$D172,IF(MONTH(INDEX(Mom_s_Date,$C172+9))=P$1,INDEX(Mom_s_Date,$C172+9),""),"")&amp;
IF($C172+10&lt;=$D172,IF(MONTH(INDEX(Mom_s_Date,$C172+10))=P$1,INDEX(Mom_s_Date,$C172+10),""),"")&amp;
IF($C172+11&lt;=$D172,IF(MONTH(INDEX(Mom_s_Date,$C172+11))=P$1,INDEX(Mom_s_Date,$C172+11),""),""),IF(MONTH($A172)=P$1,$A172,""))</f>
        <v/>
      </c>
      <c r="Q172" s="14" t="str" cm="1">
        <f t="array" ref="Q172">IF($E172="Yes",IF($C172&lt;=$D172,IF(MONTH(INDEX(Mom_s_Date,$C172))=Q$1,INDEX(Mom_s_Date,$C172),""),"")&amp;
IF($C172+1&lt;=$D172,IF(MONTH(INDEX(Mom_s_Date,$C172+1))=Q$1,INDEX(Mom_s_Date,$C172+1),""),"")&amp;
IF($C172+2&lt;=$D172,IF(MONTH(INDEX(Mom_s_Date,$C172+2))=Q$1,INDEX(Mom_s_Date,$C172+2),""),"")&amp;
IF($C172+3&lt;=$D172,IF(MONTH(INDEX(Mom_s_Date,$C172+3))=Q$1,INDEX(Mom_s_Date,$C172+3),""),"")&amp;
IF($C172+4&lt;=$D172,IF(MONTH(INDEX(Mom_s_Date,$C172+4))=Q$1,INDEX(Mom_s_Date,$C172+4),""),"")&amp;
IF($C172+5&lt;=$D172,IF(MONTH(INDEX(Mom_s_Date,$C172+5))=Q$1,INDEX(Mom_s_Date,$C172+5),""),"")&amp;
IF($C172+6&lt;=$D172,IF(MONTH(INDEX(Mom_s_Date,$C172+6))=Q$1,INDEX(Mom_s_Date,$C172+6),""),"")&amp;
IF($C172+7&lt;=$D172,IF(MONTH(INDEX(Mom_s_Date,$C172+7))=Q$1,INDEX(Mom_s_Date,$C172+7),""),"")&amp;
IF($C172+8&lt;=$D172,IF(MONTH(INDEX(Mom_s_Date,$C172+8))=Q$1,INDEX(Mom_s_Date,$C172+8),""),"")&amp;
IF($C172+9&lt;=$D172,IF(MONTH(INDEX(Mom_s_Date,$C172+9))=Q$1,INDEX(Mom_s_Date,$C172+9),""),"")&amp;
IF($C172+10&lt;=$D172,IF(MONTH(INDEX(Mom_s_Date,$C172+10))=Q$1,INDEX(Mom_s_Date,$C172+10),""),"")&amp;
IF($C172+11&lt;=$D172,IF(MONTH(INDEX(Mom_s_Date,$C172+11))=Q$1,INDEX(Mom_s_Date,$C172+11),""),""),IF(MONTH($A172)=Q$1,$A172,""))</f>
        <v/>
      </c>
      <c r="R172" s="15" t="str" cm="1">
        <f t="array" ref="R172">IF($E172="Yes",IF($C172&lt;=$D172,IF(MONTH(INDEX(Mom_s_Date,$C172))=R$1,INDEX(Mom_s_Date,$C172),""),"")&amp;
IF($C172+1&lt;=$D172,IF(MONTH(INDEX(Mom_s_Date,$C172+1))=R$1,INDEX(Mom_s_Date,$C172+1),""),"")&amp;
IF($C172+2&lt;=$D172,IF(MONTH(INDEX(Mom_s_Date,$C172+2))=R$1,INDEX(Mom_s_Date,$C172+2),""),"")&amp;
IF($C172+3&lt;=$D172,IF(MONTH(INDEX(Mom_s_Date,$C172+3))=R$1,INDEX(Mom_s_Date,$C172+3),""),"")&amp;
IF($C172+4&lt;=$D172,IF(MONTH(INDEX(Mom_s_Date,$C172+4))=R$1,INDEX(Mom_s_Date,$C172+4),""),"")&amp;
IF($C172+5&lt;=$D172,IF(MONTH(INDEX(Mom_s_Date,$C172+5))=R$1,INDEX(Mom_s_Date,$C172+5),""),"")&amp;
IF($C172+6&lt;=$D172,IF(MONTH(INDEX(Mom_s_Date,$C172+6))=R$1,INDEX(Mom_s_Date,$C172+6),""),"")&amp;
IF($C172+7&lt;=$D172,IF(MONTH(INDEX(Mom_s_Date,$C172+7))=R$1,INDEX(Mom_s_Date,$C172+7),""),"")&amp;
IF($C172+8&lt;=$D172,IF(MONTH(INDEX(Mom_s_Date,$C172+8))=R$1,INDEX(Mom_s_Date,$C172+8),""),"")&amp;
IF($C172+9&lt;=$D172,IF(MONTH(INDEX(Mom_s_Date,$C172+9))=R$1,INDEX(Mom_s_Date,$C172+9),""),"")&amp;
IF($C172+10&lt;=$D172,IF(MONTH(INDEX(Mom_s_Date,$C172+10))=R$1,INDEX(Mom_s_Date,$C172+10),""),"")&amp;
IF($C172+11&lt;=$D172,IF(MONTH(INDEX(Mom_s_Date,$C172+11))=R$1,INDEX(Mom_s_Date,$C172+11),""),""),IF(MONTH($A172)=R$1,$A172,""))</f>
        <v/>
      </c>
    </row>
    <row r="173" spans="1:18" x14ac:dyDescent="0.35">
      <c r="A173" s="4">
        <f>INDEX(Dad_s_Date,MATCH(F170,Dad_Year,0))</f>
        <v>60561</v>
      </c>
      <c r="B173" s="4">
        <f>INDEX(Dad_s_Date,MATCH(F170,Dad_Year,1))</f>
        <v>60561</v>
      </c>
      <c r="C173" s="5">
        <f>MATCH(A173,Dad_s_Date,0)</f>
        <v>43</v>
      </c>
      <c r="D173" s="5">
        <f>MATCH(B173,Dad_s_Date,0)</f>
        <v>43</v>
      </c>
      <c r="E173" s="5" t="str">
        <f t="shared" si="2"/>
        <v/>
      </c>
      <c r="F173" s="6" t="s">
        <v>2</v>
      </c>
      <c r="G173" s="19" t="str" cm="1">
        <f t="array" ref="G173">IF($E173="Yes",IF($C173&lt;=$D173,IF(MONTH(INDEX(Dad_s_Date,$C173))=G$1,INDEX(Dad_s_Date,$C173),""),"")&amp;
IF($C173+1&lt;=$D173,IF(MONTH(INDEX(Dad_s_Date,$C173+1))=G$1,INDEX(Dad_s_Date,$C173+1),""),"")&amp;
IF($C173+2&lt;=$D173,IF(MONTH(INDEX(Dad_s_Date,$C173+2))=G$1,INDEX(Dad_s_Date,$C173+2),""),"")&amp;
IF($C173+3&lt;=$D173,IF(MONTH(INDEX(Dad_s_Date,$C173+3))=G$1,INDEX(Dad_s_Date,$C173+3),""),"")&amp;
IF($C173+4&lt;=$D173,IF(MONTH(INDEX(Dad_s_Date,$C173+4))=G$1,INDEX(Dad_s_Date,$C173+4),""),"")&amp;
IF($C173+5&lt;=$D173,IF(MONTH(INDEX(Dad_s_Date,$C173+5))=G$1,INDEX(Dad_s_Date,$C173+5),""),"")&amp;
IF($C173+6&lt;=$D173,IF(MONTH(INDEX(Dad_s_Date,$C173+6))=G$1,INDEX(Dad_s_Date,$C173+6),""),"")&amp;
IF($C173+7&lt;=$D173,IF(MONTH(INDEX(Dad_s_Date,$C173+7))=G$1,INDEX(Dad_s_Date,$C173+7),""),"")&amp;
IF($C173+8&lt;=$D173,IF(MONTH(INDEX(Dad_s_Date,$C173+8))=G$1,INDEX(Dad_s_Date,$C173+8),""),"")&amp;
IF($C173+9&lt;=$D173,IF(MONTH(INDEX(Dad_s_Date,$C173+9))=G$1,INDEX(Dad_s_Date,$C173+9),""),"")&amp;
IF($C173+10&lt;=$D173,IF(MONTH(INDEX(Dad_s_Date,$C173+10))=G$1,INDEX(Dad_s_Date,$C173+10),""),"")&amp;
IF($C173+11&lt;=$D173,IF(MONTH(INDEX(Dad_s_Date,$C173+11))=G$1,INDEX(Dad_s_Date,$C173+11),""),""),IF(MONTH($A173)=G$1,$A173,""))</f>
        <v/>
      </c>
      <c r="H173" s="16" t="str" cm="1">
        <f t="array" ref="H173">IF($E173="Yes",IF($C173&lt;=$D173,IF(MONTH(INDEX(Dad_s_Date,$C173))=H$1,INDEX(Dad_s_Date,$C173),""),"")&amp;
IF($C173+1&lt;=$D173,IF(MONTH(INDEX(Dad_s_Date,$C173+1))=H$1,INDEX(Dad_s_Date,$C173+1),""),"")&amp;
IF($C173+2&lt;=$D173,IF(MONTH(INDEX(Dad_s_Date,$C173+2))=H$1,INDEX(Dad_s_Date,$C173+2),""),"")&amp;
IF($C173+3&lt;=$D173,IF(MONTH(INDEX(Dad_s_Date,$C173+3))=H$1,INDEX(Dad_s_Date,$C173+3),""),"")&amp;
IF($C173+4&lt;=$D173,IF(MONTH(INDEX(Dad_s_Date,$C173+4))=H$1,INDEX(Dad_s_Date,$C173+4),""),"")&amp;
IF($C173+5&lt;=$D173,IF(MONTH(INDEX(Dad_s_Date,$C173+5))=H$1,INDEX(Dad_s_Date,$C173+5),""),"")&amp;
IF($C173+6&lt;=$D173,IF(MONTH(INDEX(Dad_s_Date,$C173+6))=H$1,INDEX(Dad_s_Date,$C173+6),""),"")&amp;
IF($C173+7&lt;=$D173,IF(MONTH(INDEX(Dad_s_Date,$C173+7))=H$1,INDEX(Dad_s_Date,$C173+7),""),"")&amp;
IF($C173+8&lt;=$D173,IF(MONTH(INDEX(Dad_s_Date,$C173+8))=H$1,INDEX(Dad_s_Date,$C173+8),""),"")&amp;
IF($C173+9&lt;=$D173,IF(MONTH(INDEX(Dad_s_Date,$C173+9))=H$1,INDEX(Dad_s_Date,$C173+9),""),"")&amp;
IF($C173+10&lt;=$D173,IF(MONTH(INDEX(Dad_s_Date,$C173+10))=H$1,INDEX(Dad_s_Date,$C173+10),""),"")&amp;
IF($C173+11&lt;=$D173,IF(MONTH(INDEX(Dad_s_Date,$C173+11))=H$1,INDEX(Dad_s_Date,$C173+11),""),""),IF(MONTH($A173)=H$1,$A173,""))</f>
        <v/>
      </c>
      <c r="I173" s="16" t="str" cm="1">
        <f t="array" ref="I173">IF($E173="Yes",IF($C173&lt;=$D173,IF(MONTH(INDEX(Dad_s_Date,$C173))=I$1,INDEX(Dad_s_Date,$C173),""),"")&amp;
IF($C173+1&lt;=$D173,IF(MONTH(INDEX(Dad_s_Date,$C173+1))=I$1,INDEX(Dad_s_Date,$C173+1),""),"")&amp;
IF($C173+2&lt;=$D173,IF(MONTH(INDEX(Dad_s_Date,$C173+2))=I$1,INDEX(Dad_s_Date,$C173+2),""),"")&amp;
IF($C173+3&lt;=$D173,IF(MONTH(INDEX(Dad_s_Date,$C173+3))=I$1,INDEX(Dad_s_Date,$C173+3),""),"")&amp;
IF($C173+4&lt;=$D173,IF(MONTH(INDEX(Dad_s_Date,$C173+4))=I$1,INDEX(Dad_s_Date,$C173+4),""),"")&amp;
IF($C173+5&lt;=$D173,IF(MONTH(INDEX(Dad_s_Date,$C173+5))=I$1,INDEX(Dad_s_Date,$C173+5),""),"")&amp;
IF($C173+6&lt;=$D173,IF(MONTH(INDEX(Dad_s_Date,$C173+6))=I$1,INDEX(Dad_s_Date,$C173+6),""),"")&amp;
IF($C173+7&lt;=$D173,IF(MONTH(INDEX(Dad_s_Date,$C173+7))=I$1,INDEX(Dad_s_Date,$C173+7),""),"")&amp;
IF($C173+8&lt;=$D173,IF(MONTH(INDEX(Dad_s_Date,$C173+8))=I$1,INDEX(Dad_s_Date,$C173+8),""),"")&amp;
IF($C173+9&lt;=$D173,IF(MONTH(INDEX(Dad_s_Date,$C173+9))=I$1,INDEX(Dad_s_Date,$C173+9),""),"")&amp;
IF($C173+10&lt;=$D173,IF(MONTH(INDEX(Dad_s_Date,$C173+10))=I$1,INDEX(Dad_s_Date,$C173+10),""),"")&amp;
IF($C173+11&lt;=$D173,IF(MONTH(INDEX(Dad_s_Date,$C173+11))=I$1,INDEX(Dad_s_Date,$C173+11),""),""),IF(MONTH($A173)=I$1,$A173,""))</f>
        <v/>
      </c>
      <c r="J173" s="16" t="str" cm="1">
        <f t="array" ref="J173">IF($E173="Yes",IF($C173&lt;=$D173,IF(MONTH(INDEX(Dad_s_Date,$C173))=J$1,INDEX(Dad_s_Date,$C173),""),"")&amp;
IF($C173+1&lt;=$D173,IF(MONTH(INDEX(Dad_s_Date,$C173+1))=J$1,INDEX(Dad_s_Date,$C173+1),""),"")&amp;
IF($C173+2&lt;=$D173,IF(MONTH(INDEX(Dad_s_Date,$C173+2))=J$1,INDEX(Dad_s_Date,$C173+2),""),"")&amp;
IF($C173+3&lt;=$D173,IF(MONTH(INDEX(Dad_s_Date,$C173+3))=J$1,INDEX(Dad_s_Date,$C173+3),""),"")&amp;
IF($C173+4&lt;=$D173,IF(MONTH(INDEX(Dad_s_Date,$C173+4))=J$1,INDEX(Dad_s_Date,$C173+4),""),"")&amp;
IF($C173+5&lt;=$D173,IF(MONTH(INDEX(Dad_s_Date,$C173+5))=J$1,INDEX(Dad_s_Date,$C173+5),""),"")&amp;
IF($C173+6&lt;=$D173,IF(MONTH(INDEX(Dad_s_Date,$C173+6))=J$1,INDEX(Dad_s_Date,$C173+6),""),"")&amp;
IF($C173+7&lt;=$D173,IF(MONTH(INDEX(Dad_s_Date,$C173+7))=J$1,INDEX(Dad_s_Date,$C173+7),""),"")&amp;
IF($C173+8&lt;=$D173,IF(MONTH(INDEX(Dad_s_Date,$C173+8))=J$1,INDEX(Dad_s_Date,$C173+8),""),"")&amp;
IF($C173+9&lt;=$D173,IF(MONTH(INDEX(Dad_s_Date,$C173+9))=J$1,INDEX(Dad_s_Date,$C173+9),""),"")&amp;
IF($C173+10&lt;=$D173,IF(MONTH(INDEX(Dad_s_Date,$C173+10))=J$1,INDEX(Dad_s_Date,$C173+10),""),"")&amp;
IF($C173+11&lt;=$D173,IF(MONTH(INDEX(Dad_s_Date,$C173+11))=J$1,INDEX(Dad_s_Date,$C173+11),""),""),IF(MONTH($A173)=J$1,$A173,""))</f>
        <v/>
      </c>
      <c r="K173" s="16" t="str" cm="1">
        <f t="array" ref="K173">IF($E173="Yes",IF($C173&lt;=$D173,IF(MONTH(INDEX(Dad_s_Date,$C173))=K$1,INDEX(Dad_s_Date,$C173),""),"")&amp;
IF($C173+1&lt;=$D173,IF(MONTH(INDEX(Dad_s_Date,$C173+1))=K$1,INDEX(Dad_s_Date,$C173+1),""),"")&amp;
IF($C173+2&lt;=$D173,IF(MONTH(INDEX(Dad_s_Date,$C173+2))=K$1,INDEX(Dad_s_Date,$C173+2),""),"")&amp;
IF($C173+3&lt;=$D173,IF(MONTH(INDEX(Dad_s_Date,$C173+3))=K$1,INDEX(Dad_s_Date,$C173+3),""),"")&amp;
IF($C173+4&lt;=$D173,IF(MONTH(INDEX(Dad_s_Date,$C173+4))=K$1,INDEX(Dad_s_Date,$C173+4),""),"")&amp;
IF($C173+5&lt;=$D173,IF(MONTH(INDEX(Dad_s_Date,$C173+5))=K$1,INDEX(Dad_s_Date,$C173+5),""),"")&amp;
IF($C173+6&lt;=$D173,IF(MONTH(INDEX(Dad_s_Date,$C173+6))=K$1,INDEX(Dad_s_Date,$C173+6),""),"")&amp;
IF($C173+7&lt;=$D173,IF(MONTH(INDEX(Dad_s_Date,$C173+7))=K$1,INDEX(Dad_s_Date,$C173+7),""),"")&amp;
IF($C173+8&lt;=$D173,IF(MONTH(INDEX(Dad_s_Date,$C173+8))=K$1,INDEX(Dad_s_Date,$C173+8),""),"")&amp;
IF($C173+9&lt;=$D173,IF(MONTH(INDEX(Dad_s_Date,$C173+9))=K$1,INDEX(Dad_s_Date,$C173+9),""),"")&amp;
IF($C173+10&lt;=$D173,IF(MONTH(INDEX(Dad_s_Date,$C173+10))=K$1,INDEX(Dad_s_Date,$C173+10),""),"")&amp;
IF($C173+11&lt;=$D173,IF(MONTH(INDEX(Dad_s_Date,$C173+11))=K$1,INDEX(Dad_s_Date,$C173+11),""),""),IF(MONTH($A173)=K$1,$A173,""))</f>
        <v/>
      </c>
      <c r="L173" s="16" t="str" cm="1">
        <f t="array" ref="L173">IF($E173="Yes",IF($C173&lt;=$D173,IF(MONTH(INDEX(Dad_s_Date,$C173))=L$1,INDEX(Dad_s_Date,$C173),""),"")&amp;
IF($C173+1&lt;=$D173,IF(MONTH(INDEX(Dad_s_Date,$C173+1))=L$1,INDEX(Dad_s_Date,$C173+1),""),"")&amp;
IF($C173+2&lt;=$D173,IF(MONTH(INDEX(Dad_s_Date,$C173+2))=L$1,INDEX(Dad_s_Date,$C173+2),""),"")&amp;
IF($C173+3&lt;=$D173,IF(MONTH(INDEX(Dad_s_Date,$C173+3))=L$1,INDEX(Dad_s_Date,$C173+3),""),"")&amp;
IF($C173+4&lt;=$D173,IF(MONTH(INDEX(Dad_s_Date,$C173+4))=L$1,INDEX(Dad_s_Date,$C173+4),""),"")&amp;
IF($C173+5&lt;=$D173,IF(MONTH(INDEX(Dad_s_Date,$C173+5))=L$1,INDEX(Dad_s_Date,$C173+5),""),"")&amp;
IF($C173+6&lt;=$D173,IF(MONTH(INDEX(Dad_s_Date,$C173+6))=L$1,INDEX(Dad_s_Date,$C173+6),""),"")&amp;
IF($C173+7&lt;=$D173,IF(MONTH(INDEX(Dad_s_Date,$C173+7))=L$1,INDEX(Dad_s_Date,$C173+7),""),"")&amp;
IF($C173+8&lt;=$D173,IF(MONTH(INDEX(Dad_s_Date,$C173+8))=L$1,INDEX(Dad_s_Date,$C173+8),""),"")&amp;
IF($C173+9&lt;=$D173,IF(MONTH(INDEX(Dad_s_Date,$C173+9))=L$1,INDEX(Dad_s_Date,$C173+9),""),"")&amp;
IF($C173+10&lt;=$D173,IF(MONTH(INDEX(Dad_s_Date,$C173+10))=L$1,INDEX(Dad_s_Date,$C173+10),""),"")&amp;
IF($C173+11&lt;=$D173,IF(MONTH(INDEX(Dad_s_Date,$C173+11))=L$1,INDEX(Dad_s_Date,$C173+11),""),""),IF(MONTH($A173)=L$1,$A173,""))</f>
        <v/>
      </c>
      <c r="M173" s="16" t="str" cm="1">
        <f t="array" ref="M173">IF($E173="Yes",IF($C173&lt;=$D173,IF(MONTH(INDEX(Dad_s_Date,$C173))=M$1,INDEX(Dad_s_Date,$C173),""),"")&amp;
IF($C173+1&lt;=$D173,IF(MONTH(INDEX(Dad_s_Date,$C173+1))=M$1,INDEX(Dad_s_Date,$C173+1),""),"")&amp;
IF($C173+2&lt;=$D173,IF(MONTH(INDEX(Dad_s_Date,$C173+2))=M$1,INDEX(Dad_s_Date,$C173+2),""),"")&amp;
IF($C173+3&lt;=$D173,IF(MONTH(INDEX(Dad_s_Date,$C173+3))=M$1,INDEX(Dad_s_Date,$C173+3),""),"")&amp;
IF($C173+4&lt;=$D173,IF(MONTH(INDEX(Dad_s_Date,$C173+4))=M$1,INDEX(Dad_s_Date,$C173+4),""),"")&amp;
IF($C173+5&lt;=$D173,IF(MONTH(INDEX(Dad_s_Date,$C173+5))=M$1,INDEX(Dad_s_Date,$C173+5),""),"")&amp;
IF($C173+6&lt;=$D173,IF(MONTH(INDEX(Dad_s_Date,$C173+6))=M$1,INDEX(Dad_s_Date,$C173+6),""),"")&amp;
IF($C173+7&lt;=$D173,IF(MONTH(INDEX(Dad_s_Date,$C173+7))=M$1,INDEX(Dad_s_Date,$C173+7),""),"")&amp;
IF($C173+8&lt;=$D173,IF(MONTH(INDEX(Dad_s_Date,$C173+8))=M$1,INDEX(Dad_s_Date,$C173+8),""),"")&amp;
IF($C173+9&lt;=$D173,IF(MONTH(INDEX(Dad_s_Date,$C173+9))=M$1,INDEX(Dad_s_Date,$C173+9),""),"")&amp;
IF($C173+10&lt;=$D173,IF(MONTH(INDEX(Dad_s_Date,$C173+10))=M$1,INDEX(Dad_s_Date,$C173+10),""),"")&amp;
IF($C173+11&lt;=$D173,IF(MONTH(INDEX(Dad_s_Date,$C173+11))=M$1,INDEX(Dad_s_Date,$C173+11),""),""),IF(MONTH($A173)=M$1,$A173,""))</f>
        <v/>
      </c>
      <c r="N173" s="16" t="str" cm="1">
        <f t="array" ref="N173">IF($E173="Yes",IF($C173&lt;=$D173,IF(MONTH(INDEX(Dad_s_Date,$C173))=N$1,INDEX(Dad_s_Date,$C173),""),"")&amp;
IF($C173+1&lt;=$D173,IF(MONTH(INDEX(Dad_s_Date,$C173+1))=N$1,INDEX(Dad_s_Date,$C173+1),""),"")&amp;
IF($C173+2&lt;=$D173,IF(MONTH(INDEX(Dad_s_Date,$C173+2))=N$1,INDEX(Dad_s_Date,$C173+2),""),"")&amp;
IF($C173+3&lt;=$D173,IF(MONTH(INDEX(Dad_s_Date,$C173+3))=N$1,INDEX(Dad_s_Date,$C173+3),""),"")&amp;
IF($C173+4&lt;=$D173,IF(MONTH(INDEX(Dad_s_Date,$C173+4))=N$1,INDEX(Dad_s_Date,$C173+4),""),"")&amp;
IF($C173+5&lt;=$D173,IF(MONTH(INDEX(Dad_s_Date,$C173+5))=N$1,INDEX(Dad_s_Date,$C173+5),""),"")&amp;
IF($C173+6&lt;=$D173,IF(MONTH(INDEX(Dad_s_Date,$C173+6))=N$1,INDEX(Dad_s_Date,$C173+6),""),"")&amp;
IF($C173+7&lt;=$D173,IF(MONTH(INDEX(Dad_s_Date,$C173+7))=N$1,INDEX(Dad_s_Date,$C173+7),""),"")&amp;
IF($C173+8&lt;=$D173,IF(MONTH(INDEX(Dad_s_Date,$C173+8))=N$1,INDEX(Dad_s_Date,$C173+8),""),"")&amp;
IF($C173+9&lt;=$D173,IF(MONTH(INDEX(Dad_s_Date,$C173+9))=N$1,INDEX(Dad_s_Date,$C173+9),""),"")&amp;
IF($C173+10&lt;=$D173,IF(MONTH(INDEX(Dad_s_Date,$C173+10))=N$1,INDEX(Dad_s_Date,$C173+10),""),"")&amp;
IF($C173+11&lt;=$D173,IF(MONTH(INDEX(Dad_s_Date,$C173+11))=N$1,INDEX(Dad_s_Date,$C173+11),""),""),IF(MONTH($A173)=N$1,$A173,""))</f>
        <v/>
      </c>
      <c r="O173" s="16" t="str" cm="1">
        <f t="array" ref="O173">IF($E173="Yes",IF($C173&lt;=$D173,IF(MONTH(INDEX(Dad_s_Date,$C173))=O$1,INDEX(Dad_s_Date,$C173),""),"")&amp;
IF($C173+1&lt;=$D173,IF(MONTH(INDEX(Dad_s_Date,$C173+1))=O$1,INDEX(Dad_s_Date,$C173+1),""),"")&amp;
IF($C173+2&lt;=$D173,IF(MONTH(INDEX(Dad_s_Date,$C173+2))=O$1,INDEX(Dad_s_Date,$C173+2),""),"")&amp;
IF($C173+3&lt;=$D173,IF(MONTH(INDEX(Dad_s_Date,$C173+3))=O$1,INDEX(Dad_s_Date,$C173+3),""),"")&amp;
IF($C173+4&lt;=$D173,IF(MONTH(INDEX(Dad_s_Date,$C173+4))=O$1,INDEX(Dad_s_Date,$C173+4),""),"")&amp;
IF($C173+5&lt;=$D173,IF(MONTH(INDEX(Dad_s_Date,$C173+5))=O$1,INDEX(Dad_s_Date,$C173+5),""),"")&amp;
IF($C173+6&lt;=$D173,IF(MONTH(INDEX(Dad_s_Date,$C173+6))=O$1,INDEX(Dad_s_Date,$C173+6),""),"")&amp;
IF($C173+7&lt;=$D173,IF(MONTH(INDEX(Dad_s_Date,$C173+7))=O$1,INDEX(Dad_s_Date,$C173+7),""),"")&amp;
IF($C173+8&lt;=$D173,IF(MONTH(INDEX(Dad_s_Date,$C173+8))=O$1,INDEX(Dad_s_Date,$C173+8),""),"")&amp;
IF($C173+9&lt;=$D173,IF(MONTH(INDEX(Dad_s_Date,$C173+9))=O$1,INDEX(Dad_s_Date,$C173+9),""),"")&amp;
IF($C173+10&lt;=$D173,IF(MONTH(INDEX(Dad_s_Date,$C173+10))=O$1,INDEX(Dad_s_Date,$C173+10),""),"")&amp;
IF($C173+11&lt;=$D173,IF(MONTH(INDEX(Dad_s_Date,$C173+11))=O$1,INDEX(Dad_s_Date,$C173+11),""),""),IF(MONTH($A173)=O$1,$A173,""))</f>
        <v/>
      </c>
      <c r="P173" s="16" cm="1">
        <f t="array" ref="P173">IF($E173="Yes",IF($C173&lt;=$D173,IF(MONTH(INDEX(Dad_s_Date,$C173))=P$1,INDEX(Dad_s_Date,$C173),""),"")&amp;
IF($C173+1&lt;=$D173,IF(MONTH(INDEX(Dad_s_Date,$C173+1))=P$1,INDEX(Dad_s_Date,$C173+1),""),"")&amp;
IF($C173+2&lt;=$D173,IF(MONTH(INDEX(Dad_s_Date,$C173+2))=P$1,INDEX(Dad_s_Date,$C173+2),""),"")&amp;
IF($C173+3&lt;=$D173,IF(MONTH(INDEX(Dad_s_Date,$C173+3))=P$1,INDEX(Dad_s_Date,$C173+3),""),"")&amp;
IF($C173+4&lt;=$D173,IF(MONTH(INDEX(Dad_s_Date,$C173+4))=P$1,INDEX(Dad_s_Date,$C173+4),""),"")&amp;
IF($C173+5&lt;=$D173,IF(MONTH(INDEX(Dad_s_Date,$C173+5))=P$1,INDEX(Dad_s_Date,$C173+5),""),"")&amp;
IF($C173+6&lt;=$D173,IF(MONTH(INDEX(Dad_s_Date,$C173+6))=P$1,INDEX(Dad_s_Date,$C173+6),""),"")&amp;
IF($C173+7&lt;=$D173,IF(MONTH(INDEX(Dad_s_Date,$C173+7))=P$1,INDEX(Dad_s_Date,$C173+7),""),"")&amp;
IF($C173+8&lt;=$D173,IF(MONTH(INDEX(Dad_s_Date,$C173+8))=P$1,INDEX(Dad_s_Date,$C173+8),""),"")&amp;
IF($C173+9&lt;=$D173,IF(MONTH(INDEX(Dad_s_Date,$C173+9))=P$1,INDEX(Dad_s_Date,$C173+9),""),"")&amp;
IF($C173+10&lt;=$D173,IF(MONTH(INDEX(Dad_s_Date,$C173+10))=P$1,INDEX(Dad_s_Date,$C173+10),""),"")&amp;
IF($C173+11&lt;=$D173,IF(MONTH(INDEX(Dad_s_Date,$C173+11))=P$1,INDEX(Dad_s_Date,$C173+11),""),""),IF(MONTH($A173)=P$1,$A173,""))</f>
        <v>60561</v>
      </c>
      <c r="Q173" s="16" t="str" cm="1">
        <f t="array" ref="Q173">IF($E173="Yes",IF($C173&lt;=$D173,IF(MONTH(INDEX(Dad_s_Date,$C173))=Q$1,INDEX(Dad_s_Date,$C173),""),"")&amp;
IF($C173+1&lt;=$D173,IF(MONTH(INDEX(Dad_s_Date,$C173+1))=Q$1,INDEX(Dad_s_Date,$C173+1),""),"")&amp;
IF($C173+2&lt;=$D173,IF(MONTH(INDEX(Dad_s_Date,$C173+2))=Q$1,INDEX(Dad_s_Date,$C173+2),""),"")&amp;
IF($C173+3&lt;=$D173,IF(MONTH(INDEX(Dad_s_Date,$C173+3))=Q$1,INDEX(Dad_s_Date,$C173+3),""),"")&amp;
IF($C173+4&lt;=$D173,IF(MONTH(INDEX(Dad_s_Date,$C173+4))=Q$1,INDEX(Dad_s_Date,$C173+4),""),"")&amp;
IF($C173+5&lt;=$D173,IF(MONTH(INDEX(Dad_s_Date,$C173+5))=Q$1,INDEX(Dad_s_Date,$C173+5),""),"")&amp;
IF($C173+6&lt;=$D173,IF(MONTH(INDEX(Dad_s_Date,$C173+6))=Q$1,INDEX(Dad_s_Date,$C173+6),""),"")&amp;
IF($C173+7&lt;=$D173,IF(MONTH(INDEX(Dad_s_Date,$C173+7))=Q$1,INDEX(Dad_s_Date,$C173+7),""),"")&amp;
IF($C173+8&lt;=$D173,IF(MONTH(INDEX(Dad_s_Date,$C173+8))=Q$1,INDEX(Dad_s_Date,$C173+8),""),"")&amp;
IF($C173+9&lt;=$D173,IF(MONTH(INDEX(Dad_s_Date,$C173+9))=Q$1,INDEX(Dad_s_Date,$C173+9),""),"")&amp;
IF($C173+10&lt;=$D173,IF(MONTH(INDEX(Dad_s_Date,$C173+10))=Q$1,INDEX(Dad_s_Date,$C173+10),""),"")&amp;
IF($C173+11&lt;=$D173,IF(MONTH(INDEX(Dad_s_Date,$C173+11))=Q$1,INDEX(Dad_s_Date,$C173+11),""),""),IF(MONTH($A173)=Q$1,$A173,""))</f>
        <v/>
      </c>
      <c r="R173" s="17" t="str" cm="1">
        <f t="array" ref="R173">IF($E173="Yes",IF($C173&lt;=$D173,IF(MONTH(INDEX(Dad_s_Date,$C173))=R$1,INDEX(Dad_s_Date,$C173),""),"")&amp;
IF($C173+1&lt;=$D173,IF(MONTH(INDEX(Dad_s_Date,$C173+1))=R$1,INDEX(Dad_s_Date,$C173+1),""),"")&amp;
IF($C173+2&lt;=$D173,IF(MONTH(INDEX(Dad_s_Date,$C173+2))=R$1,INDEX(Dad_s_Date,$C173+2),""),"")&amp;
IF($C173+3&lt;=$D173,IF(MONTH(INDEX(Dad_s_Date,$C173+3))=R$1,INDEX(Dad_s_Date,$C173+3),""),"")&amp;
IF($C173+4&lt;=$D173,IF(MONTH(INDEX(Dad_s_Date,$C173+4))=R$1,INDEX(Dad_s_Date,$C173+4),""),"")&amp;
IF($C173+5&lt;=$D173,IF(MONTH(INDEX(Dad_s_Date,$C173+5))=R$1,INDEX(Dad_s_Date,$C173+5),""),"")&amp;
IF($C173+6&lt;=$D173,IF(MONTH(INDEX(Dad_s_Date,$C173+6))=R$1,INDEX(Dad_s_Date,$C173+6),""),"")&amp;
IF($C173+7&lt;=$D173,IF(MONTH(INDEX(Dad_s_Date,$C173+7))=R$1,INDEX(Dad_s_Date,$C173+7),""),"")&amp;
IF($C173+8&lt;=$D173,IF(MONTH(INDEX(Dad_s_Date,$C173+8))=R$1,INDEX(Dad_s_Date,$C173+8),""),"")&amp;
IF($C173+9&lt;=$D173,IF(MONTH(INDEX(Dad_s_Date,$C173+9))=R$1,INDEX(Dad_s_Date,$C173+9),""),"")&amp;
IF($C173+10&lt;=$D173,IF(MONTH(INDEX(Dad_s_Date,$C173+10))=R$1,INDEX(Dad_s_Date,$C173+10),""),"")&amp;
IF($C173+11&lt;=$D173,IF(MONTH(INDEX(Dad_s_Date,$C173+11))=R$1,INDEX(Dad_s_Date,$C173+11),""),""),IF(MONTH($A173)=R$1,$A173,""))</f>
        <v/>
      </c>
    </row>
    <row r="174" spans="1:18" x14ac:dyDescent="0.35">
      <c r="E174" s="5" t="str">
        <f t="shared" si="2"/>
        <v/>
      </c>
      <c r="F174" s="6">
        <v>2066</v>
      </c>
      <c r="G174" s="21" t="s">
        <v>5</v>
      </c>
      <c r="H174" s="21" t="s">
        <v>6</v>
      </c>
      <c r="I174" s="21" t="s">
        <v>7</v>
      </c>
      <c r="J174" s="21" t="s">
        <v>8</v>
      </c>
      <c r="K174" s="21" t="s">
        <v>9</v>
      </c>
      <c r="L174" s="21" t="s">
        <v>10</v>
      </c>
      <c r="M174" s="21" t="s">
        <v>16</v>
      </c>
      <c r="N174" s="21" t="s">
        <v>11</v>
      </c>
      <c r="O174" s="21" t="s">
        <v>12</v>
      </c>
      <c r="P174" s="21" t="s">
        <v>13</v>
      </c>
      <c r="Q174" s="21" t="s">
        <v>14</v>
      </c>
      <c r="R174" s="21" t="s">
        <v>15</v>
      </c>
    </row>
    <row r="175" spans="1:18" x14ac:dyDescent="0.35">
      <c r="A175" s="4">
        <f>INDEX(My_Date,MATCH(F174,My_Year,0))</f>
        <v>60717</v>
      </c>
      <c r="B175" s="4">
        <f>INDEX(My_Date,MATCH(F174,My_Year,1))</f>
        <v>60717</v>
      </c>
      <c r="C175" s="5">
        <f>MATCH(A175,My_Date,0)</f>
        <v>47</v>
      </c>
      <c r="D175" s="5">
        <f>MATCH(B175,My_Date,0)</f>
        <v>47</v>
      </c>
      <c r="E175" s="5" t="str">
        <f t="shared" si="2"/>
        <v/>
      </c>
      <c r="F175" s="6" t="s">
        <v>0</v>
      </c>
      <c r="G175" s="22" t="str" cm="1">
        <f t="array" ref="G175">IF($E175="Yes",IF($C175&lt;=$D175,IF(MONTH(INDEX(My_Date,$C175))=G$1,INDEX(My_Date,$C175),""),"")&amp;
IF($C175+1&lt;=$D175,IF(MONTH(INDEX(My_Date,$C175+1))=G$1,INDEX(My_Date,$C175+1),""),"")&amp;
IF($C175+2&lt;=$D175,IF(MONTH(INDEX(My_Date,$C175+2))=G$1,INDEX(My_Date,$C175+2),""),"")&amp;
IF($C175+3&lt;=$D175,IF(MONTH(INDEX(My_Date,$C175+3))=G$1,INDEX(My_Date,$C175+3),""),"")&amp;
IF($C175+4&lt;=$D175,IF(MONTH(INDEX(My_Date,$C175+4))=G$1,INDEX(My_Date,$C175+4),""),"")&amp;
IF($C175+5&lt;=$D175,IF(MONTH(INDEX(My_Date,$C175+5))=G$1,INDEX(My_Date,$C175+5),""),"")&amp;
IF($C175+6&lt;=$D175,IF(MONTH(INDEX(My_Date,$C175+6))=G$1,INDEX(My_Date,$C175+6),""),"")&amp;
IF($C175+7&lt;=$D175,IF(MONTH(INDEX(My_Date,$C175+7))=G$1,INDEX(My_Date,$C175+7),""),"")&amp;
IF($C175+8&lt;=$D175,IF(MONTH(INDEX(My_Date,$C175+8))=G$1,INDEX(My_Date,$C175+8),""),"")&amp;
IF($C175+9&lt;=$D175,IF(MONTH(INDEX(My_Date,$C175+9))=G$1,INDEX(My_Date,$C175+9),""),"")&amp;
IF($C175+10&lt;=$D175,IF(MONTH(INDEX(My_Date,$C175+10))=G$1,INDEX(My_Date,$C175+10),""),"")&amp;
IF($C175+11&lt;=$D175,IF(MONTH(INDEX(My_Date,$C175+11))=G$1,INDEX(My_Date,$C175+11),""),""),IF(MONTH($A175)=G$1,$A175,""))</f>
        <v/>
      </c>
      <c r="H175" s="23" t="str" cm="1">
        <f t="array" ref="H175">IF($E175="Yes",IF($C175&lt;=$D175,IF(MONTH(INDEX(My_Date,$C175))=H$1,INDEX(My_Date,$C175),""),"")&amp;
IF($C175+1&lt;=$D175,IF(MONTH(INDEX(My_Date,$C175+1))=H$1,INDEX(My_Date,$C175+1),""),"")&amp;
IF($C175+2&lt;=$D175,IF(MONTH(INDEX(My_Date,$C175+2))=H$1,INDEX(My_Date,$C175+2),""),"")&amp;
IF($C175+3&lt;=$D175,IF(MONTH(INDEX(My_Date,$C175+3))=H$1,INDEX(My_Date,$C175+3),""),"")&amp;
IF($C175+4&lt;=$D175,IF(MONTH(INDEX(My_Date,$C175+4))=H$1,INDEX(My_Date,$C175+4),""),"")&amp;
IF($C175+5&lt;=$D175,IF(MONTH(INDEX(My_Date,$C175+5))=H$1,INDEX(My_Date,$C175+5),""),"")&amp;
IF($C175+6&lt;=$D175,IF(MONTH(INDEX(My_Date,$C175+6))=H$1,INDEX(My_Date,$C175+6),""),"")&amp;
IF($C175+7&lt;=$D175,IF(MONTH(INDEX(My_Date,$C175+7))=H$1,INDEX(My_Date,$C175+7),""),"")&amp;
IF($C175+8&lt;=$D175,IF(MONTH(INDEX(My_Date,$C175+8))=H$1,INDEX(My_Date,$C175+8),""),"")&amp;
IF($C175+9&lt;=$D175,IF(MONTH(INDEX(My_Date,$C175+9))=H$1,INDEX(My_Date,$C175+9),""),"")&amp;
IF($C175+10&lt;=$D175,IF(MONTH(INDEX(My_Date,$C175+10))=H$1,INDEX(My_Date,$C175+10),""),"")&amp;
IF($C175+11&lt;=$D175,IF(MONTH(INDEX(My_Date,$C175+11))=H$1,INDEX(My_Date,$C175+11),""),""),IF(MONTH($A175)=H$1,$A175,""))</f>
        <v/>
      </c>
      <c r="I175" s="23" cm="1">
        <f t="array" ref="I175">IF($E175="Yes",IF($C175&lt;=$D175,IF(MONTH(INDEX(My_Date,$C175))=I$1,INDEX(My_Date,$C175),""),"")&amp;
IF($C175+1&lt;=$D175,IF(MONTH(INDEX(My_Date,$C175+1))=I$1,INDEX(My_Date,$C175+1),""),"")&amp;
IF($C175+2&lt;=$D175,IF(MONTH(INDEX(My_Date,$C175+2))=I$1,INDEX(My_Date,$C175+2),""),"")&amp;
IF($C175+3&lt;=$D175,IF(MONTH(INDEX(My_Date,$C175+3))=I$1,INDEX(My_Date,$C175+3),""),"")&amp;
IF($C175+4&lt;=$D175,IF(MONTH(INDEX(My_Date,$C175+4))=I$1,INDEX(My_Date,$C175+4),""),"")&amp;
IF($C175+5&lt;=$D175,IF(MONTH(INDEX(My_Date,$C175+5))=I$1,INDEX(My_Date,$C175+5),""),"")&amp;
IF($C175+6&lt;=$D175,IF(MONTH(INDEX(My_Date,$C175+6))=I$1,INDEX(My_Date,$C175+6),""),"")&amp;
IF($C175+7&lt;=$D175,IF(MONTH(INDEX(My_Date,$C175+7))=I$1,INDEX(My_Date,$C175+7),""),"")&amp;
IF($C175+8&lt;=$D175,IF(MONTH(INDEX(My_Date,$C175+8))=I$1,INDEX(My_Date,$C175+8),""),"")&amp;
IF($C175+9&lt;=$D175,IF(MONTH(INDEX(My_Date,$C175+9))=I$1,INDEX(My_Date,$C175+9),""),"")&amp;
IF($C175+10&lt;=$D175,IF(MONTH(INDEX(My_Date,$C175+10))=I$1,INDEX(My_Date,$C175+10),""),"")&amp;
IF($C175+11&lt;=$D175,IF(MONTH(INDEX(My_Date,$C175+11))=I$1,INDEX(My_Date,$C175+11),""),""),IF(MONTH($A175)=I$1,$A175,""))</f>
        <v>60717</v>
      </c>
      <c r="J175" s="23" t="str" cm="1">
        <f t="array" ref="J175">IF($E175="Yes",IF($C175&lt;=$D175,IF(MONTH(INDEX(My_Date,$C175))=J$1,INDEX(My_Date,$C175),""),"")&amp;
IF($C175+1&lt;=$D175,IF(MONTH(INDEX(My_Date,$C175+1))=J$1,INDEX(My_Date,$C175+1),""),"")&amp;
IF($C175+2&lt;=$D175,IF(MONTH(INDEX(My_Date,$C175+2))=J$1,INDEX(My_Date,$C175+2),""),"")&amp;
IF($C175+3&lt;=$D175,IF(MONTH(INDEX(My_Date,$C175+3))=J$1,INDEX(My_Date,$C175+3),""),"")&amp;
IF($C175+4&lt;=$D175,IF(MONTH(INDEX(My_Date,$C175+4))=J$1,INDEX(My_Date,$C175+4),""),"")&amp;
IF($C175+5&lt;=$D175,IF(MONTH(INDEX(My_Date,$C175+5))=J$1,INDEX(My_Date,$C175+5),""),"")&amp;
IF($C175+6&lt;=$D175,IF(MONTH(INDEX(My_Date,$C175+6))=J$1,INDEX(My_Date,$C175+6),""),"")&amp;
IF($C175+7&lt;=$D175,IF(MONTH(INDEX(My_Date,$C175+7))=J$1,INDEX(My_Date,$C175+7),""),"")&amp;
IF($C175+8&lt;=$D175,IF(MONTH(INDEX(My_Date,$C175+8))=J$1,INDEX(My_Date,$C175+8),""),"")&amp;
IF($C175+9&lt;=$D175,IF(MONTH(INDEX(My_Date,$C175+9))=J$1,INDEX(My_Date,$C175+9),""),"")&amp;
IF($C175+10&lt;=$D175,IF(MONTH(INDEX(My_Date,$C175+10))=J$1,INDEX(My_Date,$C175+10),""),"")&amp;
IF($C175+11&lt;=$D175,IF(MONTH(INDEX(My_Date,$C175+11))=J$1,INDEX(My_Date,$C175+11),""),""),IF(MONTH($A175)=J$1,$A175,""))</f>
        <v/>
      </c>
      <c r="K175" s="23" t="str" cm="1">
        <f t="array" ref="K175">IF($E175="Yes",IF($C175&lt;=$D175,IF(MONTH(INDEX(My_Date,$C175))=K$1,INDEX(My_Date,$C175),""),"")&amp;
IF($C175+1&lt;=$D175,IF(MONTH(INDEX(My_Date,$C175+1))=K$1,INDEX(My_Date,$C175+1),""),"")&amp;
IF($C175+2&lt;=$D175,IF(MONTH(INDEX(My_Date,$C175+2))=K$1,INDEX(My_Date,$C175+2),""),"")&amp;
IF($C175+3&lt;=$D175,IF(MONTH(INDEX(My_Date,$C175+3))=K$1,INDEX(My_Date,$C175+3),""),"")&amp;
IF($C175+4&lt;=$D175,IF(MONTH(INDEX(My_Date,$C175+4))=K$1,INDEX(My_Date,$C175+4),""),"")&amp;
IF($C175+5&lt;=$D175,IF(MONTH(INDEX(My_Date,$C175+5))=K$1,INDEX(My_Date,$C175+5),""),"")&amp;
IF($C175+6&lt;=$D175,IF(MONTH(INDEX(My_Date,$C175+6))=K$1,INDEX(My_Date,$C175+6),""),"")&amp;
IF($C175+7&lt;=$D175,IF(MONTH(INDEX(My_Date,$C175+7))=K$1,INDEX(My_Date,$C175+7),""),"")&amp;
IF($C175+8&lt;=$D175,IF(MONTH(INDEX(My_Date,$C175+8))=K$1,INDEX(My_Date,$C175+8),""),"")&amp;
IF($C175+9&lt;=$D175,IF(MONTH(INDEX(My_Date,$C175+9))=K$1,INDEX(My_Date,$C175+9),""),"")&amp;
IF($C175+10&lt;=$D175,IF(MONTH(INDEX(My_Date,$C175+10))=K$1,INDEX(My_Date,$C175+10),""),"")&amp;
IF($C175+11&lt;=$D175,IF(MONTH(INDEX(My_Date,$C175+11))=K$1,INDEX(My_Date,$C175+11),""),""),IF(MONTH($A175)=K$1,$A175,""))</f>
        <v/>
      </c>
      <c r="L175" s="23" t="str" cm="1">
        <f t="array" ref="L175">IF($E175="Yes",IF($C175&lt;=$D175,IF(MONTH(INDEX(My_Date,$C175))=L$1,INDEX(My_Date,$C175),""),"")&amp;
IF($C175+1&lt;=$D175,IF(MONTH(INDEX(My_Date,$C175+1))=L$1,INDEX(My_Date,$C175+1),""),"")&amp;
IF($C175+2&lt;=$D175,IF(MONTH(INDEX(My_Date,$C175+2))=L$1,INDEX(My_Date,$C175+2),""),"")&amp;
IF($C175+3&lt;=$D175,IF(MONTH(INDEX(My_Date,$C175+3))=L$1,INDEX(My_Date,$C175+3),""),"")&amp;
IF($C175+4&lt;=$D175,IF(MONTH(INDEX(My_Date,$C175+4))=L$1,INDEX(My_Date,$C175+4),""),"")&amp;
IF($C175+5&lt;=$D175,IF(MONTH(INDEX(My_Date,$C175+5))=L$1,INDEX(My_Date,$C175+5),""),"")&amp;
IF($C175+6&lt;=$D175,IF(MONTH(INDEX(My_Date,$C175+6))=L$1,INDEX(My_Date,$C175+6),""),"")&amp;
IF($C175+7&lt;=$D175,IF(MONTH(INDEX(My_Date,$C175+7))=L$1,INDEX(My_Date,$C175+7),""),"")&amp;
IF($C175+8&lt;=$D175,IF(MONTH(INDEX(My_Date,$C175+8))=L$1,INDEX(My_Date,$C175+8),""),"")&amp;
IF($C175+9&lt;=$D175,IF(MONTH(INDEX(My_Date,$C175+9))=L$1,INDEX(My_Date,$C175+9),""),"")&amp;
IF($C175+10&lt;=$D175,IF(MONTH(INDEX(My_Date,$C175+10))=L$1,INDEX(My_Date,$C175+10),""),"")&amp;
IF($C175+11&lt;=$D175,IF(MONTH(INDEX(My_Date,$C175+11))=L$1,INDEX(My_Date,$C175+11),""),""),IF(MONTH($A175)=L$1,$A175,""))</f>
        <v/>
      </c>
      <c r="M175" s="23" t="str" cm="1">
        <f t="array" ref="M175">IF($E175="Yes",IF($C175&lt;=$D175,IF(MONTH(INDEX(My_Date,$C175))=M$1,INDEX(My_Date,$C175),""),"")&amp;
IF($C175+1&lt;=$D175,IF(MONTH(INDEX(My_Date,$C175+1))=M$1,INDEX(My_Date,$C175+1),""),"")&amp;
IF($C175+2&lt;=$D175,IF(MONTH(INDEX(My_Date,$C175+2))=M$1,INDEX(My_Date,$C175+2),""),"")&amp;
IF($C175+3&lt;=$D175,IF(MONTH(INDEX(My_Date,$C175+3))=M$1,INDEX(My_Date,$C175+3),""),"")&amp;
IF($C175+4&lt;=$D175,IF(MONTH(INDEX(My_Date,$C175+4))=M$1,INDEX(My_Date,$C175+4),""),"")&amp;
IF($C175+5&lt;=$D175,IF(MONTH(INDEX(My_Date,$C175+5))=M$1,INDEX(My_Date,$C175+5),""),"")&amp;
IF($C175+6&lt;=$D175,IF(MONTH(INDEX(My_Date,$C175+6))=M$1,INDEX(My_Date,$C175+6),""),"")&amp;
IF($C175+7&lt;=$D175,IF(MONTH(INDEX(My_Date,$C175+7))=M$1,INDEX(My_Date,$C175+7),""),"")&amp;
IF($C175+8&lt;=$D175,IF(MONTH(INDEX(My_Date,$C175+8))=M$1,INDEX(My_Date,$C175+8),""),"")&amp;
IF($C175+9&lt;=$D175,IF(MONTH(INDEX(My_Date,$C175+9))=M$1,INDEX(My_Date,$C175+9),""),"")&amp;
IF($C175+10&lt;=$D175,IF(MONTH(INDEX(My_Date,$C175+10))=M$1,INDEX(My_Date,$C175+10),""),"")&amp;
IF($C175+11&lt;=$D175,IF(MONTH(INDEX(My_Date,$C175+11))=M$1,INDEX(My_Date,$C175+11),""),""),IF(MONTH($A175)=M$1,$A175,""))</f>
        <v/>
      </c>
      <c r="N175" s="23" t="str" cm="1">
        <f t="array" ref="N175">IF($E175="Yes",IF($C175&lt;=$D175,IF(MONTH(INDEX(My_Date,$C175))=N$1,INDEX(My_Date,$C175),""),"")&amp;
IF($C175+1&lt;=$D175,IF(MONTH(INDEX(My_Date,$C175+1))=N$1,INDEX(My_Date,$C175+1),""),"")&amp;
IF($C175+2&lt;=$D175,IF(MONTH(INDEX(My_Date,$C175+2))=N$1,INDEX(My_Date,$C175+2),""),"")&amp;
IF($C175+3&lt;=$D175,IF(MONTH(INDEX(My_Date,$C175+3))=N$1,INDEX(My_Date,$C175+3),""),"")&amp;
IF($C175+4&lt;=$D175,IF(MONTH(INDEX(My_Date,$C175+4))=N$1,INDEX(My_Date,$C175+4),""),"")&amp;
IF($C175+5&lt;=$D175,IF(MONTH(INDEX(My_Date,$C175+5))=N$1,INDEX(My_Date,$C175+5),""),"")&amp;
IF($C175+6&lt;=$D175,IF(MONTH(INDEX(My_Date,$C175+6))=N$1,INDEX(My_Date,$C175+6),""),"")&amp;
IF($C175+7&lt;=$D175,IF(MONTH(INDEX(My_Date,$C175+7))=N$1,INDEX(My_Date,$C175+7),""),"")&amp;
IF($C175+8&lt;=$D175,IF(MONTH(INDEX(My_Date,$C175+8))=N$1,INDEX(My_Date,$C175+8),""),"")&amp;
IF($C175+9&lt;=$D175,IF(MONTH(INDEX(My_Date,$C175+9))=N$1,INDEX(My_Date,$C175+9),""),"")&amp;
IF($C175+10&lt;=$D175,IF(MONTH(INDEX(My_Date,$C175+10))=N$1,INDEX(My_Date,$C175+10),""),"")&amp;
IF($C175+11&lt;=$D175,IF(MONTH(INDEX(My_Date,$C175+11))=N$1,INDEX(My_Date,$C175+11),""),""),IF(MONTH($A175)=N$1,$A175,""))</f>
        <v/>
      </c>
      <c r="O175" s="23" t="str" cm="1">
        <f t="array" ref="O175">IF($E175="Yes",IF($C175&lt;=$D175,IF(MONTH(INDEX(My_Date,$C175))=O$1,INDEX(My_Date,$C175),""),"")&amp;
IF($C175+1&lt;=$D175,IF(MONTH(INDEX(My_Date,$C175+1))=O$1,INDEX(My_Date,$C175+1),""),"")&amp;
IF($C175+2&lt;=$D175,IF(MONTH(INDEX(My_Date,$C175+2))=O$1,INDEX(My_Date,$C175+2),""),"")&amp;
IF($C175+3&lt;=$D175,IF(MONTH(INDEX(My_Date,$C175+3))=O$1,INDEX(My_Date,$C175+3),""),"")&amp;
IF($C175+4&lt;=$D175,IF(MONTH(INDEX(My_Date,$C175+4))=O$1,INDEX(My_Date,$C175+4),""),"")&amp;
IF($C175+5&lt;=$D175,IF(MONTH(INDEX(My_Date,$C175+5))=O$1,INDEX(My_Date,$C175+5),""),"")&amp;
IF($C175+6&lt;=$D175,IF(MONTH(INDEX(My_Date,$C175+6))=O$1,INDEX(My_Date,$C175+6),""),"")&amp;
IF($C175+7&lt;=$D175,IF(MONTH(INDEX(My_Date,$C175+7))=O$1,INDEX(My_Date,$C175+7),""),"")&amp;
IF($C175+8&lt;=$D175,IF(MONTH(INDEX(My_Date,$C175+8))=O$1,INDEX(My_Date,$C175+8),""),"")&amp;
IF($C175+9&lt;=$D175,IF(MONTH(INDEX(My_Date,$C175+9))=O$1,INDEX(My_Date,$C175+9),""),"")&amp;
IF($C175+10&lt;=$D175,IF(MONTH(INDEX(My_Date,$C175+10))=O$1,INDEX(My_Date,$C175+10),""),"")&amp;
IF($C175+11&lt;=$D175,IF(MONTH(INDEX(My_Date,$C175+11))=O$1,INDEX(My_Date,$C175+11),""),""),IF(MONTH($A175)=O$1,$A175,""))</f>
        <v/>
      </c>
      <c r="P175" s="23" t="str" cm="1">
        <f t="array" ref="P175">IF($E175="Yes",IF($C175&lt;=$D175,IF(MONTH(INDEX(My_Date,$C175))=P$1,INDEX(My_Date,$C175),""),"")&amp;
IF($C175+1&lt;=$D175,IF(MONTH(INDEX(My_Date,$C175+1))=P$1,INDEX(My_Date,$C175+1),""),"")&amp;
IF($C175+2&lt;=$D175,IF(MONTH(INDEX(My_Date,$C175+2))=P$1,INDEX(My_Date,$C175+2),""),"")&amp;
IF($C175+3&lt;=$D175,IF(MONTH(INDEX(My_Date,$C175+3))=P$1,INDEX(My_Date,$C175+3),""),"")&amp;
IF($C175+4&lt;=$D175,IF(MONTH(INDEX(My_Date,$C175+4))=P$1,INDEX(My_Date,$C175+4),""),"")&amp;
IF($C175+5&lt;=$D175,IF(MONTH(INDEX(My_Date,$C175+5))=P$1,INDEX(My_Date,$C175+5),""),"")&amp;
IF($C175+6&lt;=$D175,IF(MONTH(INDEX(My_Date,$C175+6))=P$1,INDEX(My_Date,$C175+6),""),"")&amp;
IF($C175+7&lt;=$D175,IF(MONTH(INDEX(My_Date,$C175+7))=P$1,INDEX(My_Date,$C175+7),""),"")&amp;
IF($C175+8&lt;=$D175,IF(MONTH(INDEX(My_Date,$C175+8))=P$1,INDEX(My_Date,$C175+8),""),"")&amp;
IF($C175+9&lt;=$D175,IF(MONTH(INDEX(My_Date,$C175+9))=P$1,INDEX(My_Date,$C175+9),""),"")&amp;
IF($C175+10&lt;=$D175,IF(MONTH(INDEX(My_Date,$C175+10))=P$1,INDEX(My_Date,$C175+10),""),"")&amp;
IF($C175+11&lt;=$D175,IF(MONTH(INDEX(My_Date,$C175+11))=P$1,INDEX(My_Date,$C175+11),""),""),IF(MONTH($A175)=P$1,$A175,""))</f>
        <v/>
      </c>
      <c r="Q175" s="23" t="str" cm="1">
        <f t="array" ref="Q175">IF($E175="Yes",IF($C175&lt;=$D175,IF(MONTH(INDEX(My_Date,$C175))=Q$1,INDEX(My_Date,$C175),""),"")&amp;
IF($C175+1&lt;=$D175,IF(MONTH(INDEX(My_Date,$C175+1))=Q$1,INDEX(My_Date,$C175+1),""),"")&amp;
IF($C175+2&lt;=$D175,IF(MONTH(INDEX(My_Date,$C175+2))=Q$1,INDEX(My_Date,$C175+2),""),"")&amp;
IF($C175+3&lt;=$D175,IF(MONTH(INDEX(My_Date,$C175+3))=Q$1,INDEX(My_Date,$C175+3),""),"")&amp;
IF($C175+4&lt;=$D175,IF(MONTH(INDEX(My_Date,$C175+4))=Q$1,INDEX(My_Date,$C175+4),""),"")&amp;
IF($C175+5&lt;=$D175,IF(MONTH(INDEX(My_Date,$C175+5))=Q$1,INDEX(My_Date,$C175+5),""),"")&amp;
IF($C175+6&lt;=$D175,IF(MONTH(INDEX(My_Date,$C175+6))=Q$1,INDEX(My_Date,$C175+6),""),"")&amp;
IF($C175+7&lt;=$D175,IF(MONTH(INDEX(My_Date,$C175+7))=Q$1,INDEX(My_Date,$C175+7),""),"")&amp;
IF($C175+8&lt;=$D175,IF(MONTH(INDEX(My_Date,$C175+8))=Q$1,INDEX(My_Date,$C175+8),""),"")&amp;
IF($C175+9&lt;=$D175,IF(MONTH(INDEX(My_Date,$C175+9))=Q$1,INDEX(My_Date,$C175+9),""),"")&amp;
IF($C175+10&lt;=$D175,IF(MONTH(INDEX(My_Date,$C175+10))=Q$1,INDEX(My_Date,$C175+10),""),"")&amp;
IF($C175+11&lt;=$D175,IF(MONTH(INDEX(My_Date,$C175+11))=Q$1,INDEX(My_Date,$C175+11),""),""),IF(MONTH($A175)=Q$1,$A175,""))</f>
        <v/>
      </c>
      <c r="R175" s="24" t="str" cm="1">
        <f t="array" ref="R175">IF($E175="Yes",IF($C175&lt;=$D175,IF(MONTH(INDEX(My_Date,$C175))=R$1,INDEX(My_Date,$C175),""),"")&amp;
IF($C175+1&lt;=$D175,IF(MONTH(INDEX(My_Date,$C175+1))=R$1,INDEX(My_Date,$C175+1),""),"")&amp;
IF($C175+2&lt;=$D175,IF(MONTH(INDEX(My_Date,$C175+2))=R$1,INDEX(My_Date,$C175+2),""),"")&amp;
IF($C175+3&lt;=$D175,IF(MONTH(INDEX(My_Date,$C175+3))=R$1,INDEX(My_Date,$C175+3),""),"")&amp;
IF($C175+4&lt;=$D175,IF(MONTH(INDEX(My_Date,$C175+4))=R$1,INDEX(My_Date,$C175+4),""),"")&amp;
IF($C175+5&lt;=$D175,IF(MONTH(INDEX(My_Date,$C175+5))=R$1,INDEX(My_Date,$C175+5),""),"")&amp;
IF($C175+6&lt;=$D175,IF(MONTH(INDEX(My_Date,$C175+6))=R$1,INDEX(My_Date,$C175+6),""),"")&amp;
IF($C175+7&lt;=$D175,IF(MONTH(INDEX(My_Date,$C175+7))=R$1,INDEX(My_Date,$C175+7),""),"")&amp;
IF($C175+8&lt;=$D175,IF(MONTH(INDEX(My_Date,$C175+8))=R$1,INDEX(My_Date,$C175+8),""),"")&amp;
IF($C175+9&lt;=$D175,IF(MONTH(INDEX(My_Date,$C175+9))=R$1,INDEX(My_Date,$C175+9),""),"")&amp;
IF($C175+10&lt;=$D175,IF(MONTH(INDEX(My_Date,$C175+10))=R$1,INDEX(My_Date,$C175+10),""),"")&amp;
IF($C175+11&lt;=$D175,IF(MONTH(INDEX(My_Date,$C175+11))=R$1,INDEX(My_Date,$C175+11),""),""),IF(MONTH($A175)=R$1,$A175,""))</f>
        <v/>
      </c>
    </row>
    <row r="176" spans="1:18" x14ac:dyDescent="0.35">
      <c r="A176" s="4">
        <f>INDEX(Mom_s_Date,MATCH(F174,Mom_Year,0))</f>
        <v>60687</v>
      </c>
      <c r="B176" s="4">
        <f>INDEX(Mom_s_Date,MATCH(F174,Mom_Year,1))</f>
        <v>60687</v>
      </c>
      <c r="C176" s="5">
        <f>MATCH(A176,Mom_s_Date,0)</f>
        <v>47</v>
      </c>
      <c r="D176" s="5">
        <f>MATCH(B176,Mom_s_Date,0)</f>
        <v>47</v>
      </c>
      <c r="E176" s="5" t="str">
        <f t="shared" si="2"/>
        <v/>
      </c>
      <c r="F176" s="6" t="s">
        <v>1</v>
      </c>
      <c r="G176" s="18" t="str" cm="1">
        <f t="array" ref="G176">IF($E176="Yes",IF($C176&lt;=$D176,IF(MONTH(INDEX(Mom_s_Date,$C176))=G$1,INDEX(Mom_s_Date,$C176),""),"")&amp;
IF($C176+1&lt;=$D176,IF(MONTH(INDEX(Mom_s_Date,$C176+1))=G$1,INDEX(Mom_s_Date,$C176+1),""),"")&amp;
IF($C176+2&lt;=$D176,IF(MONTH(INDEX(Mom_s_Date,$C176+2))=G$1,INDEX(Mom_s_Date,$C176+2),""),"")&amp;
IF($C176+3&lt;=$D176,IF(MONTH(INDEX(Mom_s_Date,$C176+3))=G$1,INDEX(Mom_s_Date,$C176+3),""),"")&amp;
IF($C176+4&lt;=$D176,IF(MONTH(INDEX(Mom_s_Date,$C176+4))=G$1,INDEX(Mom_s_Date,$C176+4),""),"")&amp;
IF($C176+5&lt;=$D176,IF(MONTH(INDEX(Mom_s_Date,$C176+5))=G$1,INDEX(Mom_s_Date,$C176+5),""),"")&amp;
IF($C176+6&lt;=$D176,IF(MONTH(INDEX(Mom_s_Date,$C176+6))=G$1,INDEX(Mom_s_Date,$C176+6),""),"")&amp;
IF($C176+7&lt;=$D176,IF(MONTH(INDEX(Mom_s_Date,$C176+7))=G$1,INDEX(Mom_s_Date,$C176+7),""),"")&amp;
IF($C176+8&lt;=$D176,IF(MONTH(INDEX(Mom_s_Date,$C176+8))=G$1,INDEX(Mom_s_Date,$C176+8),""),"")&amp;
IF($C176+9&lt;=$D176,IF(MONTH(INDEX(Mom_s_Date,$C176+9))=G$1,INDEX(Mom_s_Date,$C176+9),""),"")&amp;
IF($C176+10&lt;=$D176,IF(MONTH(INDEX(Mom_s_Date,$C176+10))=G$1,INDEX(Mom_s_Date,$C176+10),""),"")&amp;
IF($C176+11&lt;=$D176,IF(MONTH(INDEX(Mom_s_Date,$C176+11))=G$1,INDEX(Mom_s_Date,$C176+11),""),""),IF(MONTH($A176)=G$1,$A176,""))</f>
        <v/>
      </c>
      <c r="H176" s="14" cm="1">
        <f t="array" ref="H176">IF($E176="Yes",IF($C176&lt;=$D176,IF(MONTH(INDEX(Mom_s_Date,$C176))=H$1,INDEX(Mom_s_Date,$C176),""),"")&amp;
IF($C176+1&lt;=$D176,IF(MONTH(INDEX(Mom_s_Date,$C176+1))=H$1,INDEX(Mom_s_Date,$C176+1),""),"")&amp;
IF($C176+2&lt;=$D176,IF(MONTH(INDEX(Mom_s_Date,$C176+2))=H$1,INDEX(Mom_s_Date,$C176+2),""),"")&amp;
IF($C176+3&lt;=$D176,IF(MONTH(INDEX(Mom_s_Date,$C176+3))=H$1,INDEX(Mom_s_Date,$C176+3),""),"")&amp;
IF($C176+4&lt;=$D176,IF(MONTH(INDEX(Mom_s_Date,$C176+4))=H$1,INDEX(Mom_s_Date,$C176+4),""),"")&amp;
IF($C176+5&lt;=$D176,IF(MONTH(INDEX(Mom_s_Date,$C176+5))=H$1,INDEX(Mom_s_Date,$C176+5),""),"")&amp;
IF($C176+6&lt;=$D176,IF(MONTH(INDEX(Mom_s_Date,$C176+6))=H$1,INDEX(Mom_s_Date,$C176+6),""),"")&amp;
IF($C176+7&lt;=$D176,IF(MONTH(INDEX(Mom_s_Date,$C176+7))=H$1,INDEX(Mom_s_Date,$C176+7),""),"")&amp;
IF($C176+8&lt;=$D176,IF(MONTH(INDEX(Mom_s_Date,$C176+8))=H$1,INDEX(Mom_s_Date,$C176+8),""),"")&amp;
IF($C176+9&lt;=$D176,IF(MONTH(INDEX(Mom_s_Date,$C176+9))=H$1,INDEX(Mom_s_Date,$C176+9),""),"")&amp;
IF($C176+10&lt;=$D176,IF(MONTH(INDEX(Mom_s_Date,$C176+10))=H$1,INDEX(Mom_s_Date,$C176+10),""),"")&amp;
IF($C176+11&lt;=$D176,IF(MONTH(INDEX(Mom_s_Date,$C176+11))=H$1,INDEX(Mom_s_Date,$C176+11),""),""),IF(MONTH($A176)=H$1,$A176,""))</f>
        <v>60687</v>
      </c>
      <c r="I176" s="14" t="str" cm="1">
        <f t="array" ref="I176">IF($E176="Yes",IF($C176&lt;=$D176,IF(MONTH(INDEX(Mom_s_Date,$C176))=I$1,INDEX(Mom_s_Date,$C176),""),"")&amp;
IF($C176+1&lt;=$D176,IF(MONTH(INDEX(Mom_s_Date,$C176+1))=I$1,INDEX(Mom_s_Date,$C176+1),""),"")&amp;
IF($C176+2&lt;=$D176,IF(MONTH(INDEX(Mom_s_Date,$C176+2))=I$1,INDEX(Mom_s_Date,$C176+2),""),"")&amp;
IF($C176+3&lt;=$D176,IF(MONTH(INDEX(Mom_s_Date,$C176+3))=I$1,INDEX(Mom_s_Date,$C176+3),""),"")&amp;
IF($C176+4&lt;=$D176,IF(MONTH(INDEX(Mom_s_Date,$C176+4))=I$1,INDEX(Mom_s_Date,$C176+4),""),"")&amp;
IF($C176+5&lt;=$D176,IF(MONTH(INDEX(Mom_s_Date,$C176+5))=I$1,INDEX(Mom_s_Date,$C176+5),""),"")&amp;
IF($C176+6&lt;=$D176,IF(MONTH(INDEX(Mom_s_Date,$C176+6))=I$1,INDEX(Mom_s_Date,$C176+6),""),"")&amp;
IF($C176+7&lt;=$D176,IF(MONTH(INDEX(Mom_s_Date,$C176+7))=I$1,INDEX(Mom_s_Date,$C176+7),""),"")&amp;
IF($C176+8&lt;=$D176,IF(MONTH(INDEX(Mom_s_Date,$C176+8))=I$1,INDEX(Mom_s_Date,$C176+8),""),"")&amp;
IF($C176+9&lt;=$D176,IF(MONTH(INDEX(Mom_s_Date,$C176+9))=I$1,INDEX(Mom_s_Date,$C176+9),""),"")&amp;
IF($C176+10&lt;=$D176,IF(MONTH(INDEX(Mom_s_Date,$C176+10))=I$1,INDEX(Mom_s_Date,$C176+10),""),"")&amp;
IF($C176+11&lt;=$D176,IF(MONTH(INDEX(Mom_s_Date,$C176+11))=I$1,INDEX(Mom_s_Date,$C176+11),""),""),IF(MONTH($A176)=I$1,$A176,""))</f>
        <v/>
      </c>
      <c r="J176" s="14" t="str" cm="1">
        <f t="array" ref="J176">IF($E176="Yes",IF($C176&lt;=$D176,IF(MONTH(INDEX(Mom_s_Date,$C176))=J$1,INDEX(Mom_s_Date,$C176),""),"")&amp;
IF($C176+1&lt;=$D176,IF(MONTH(INDEX(Mom_s_Date,$C176+1))=J$1,INDEX(Mom_s_Date,$C176+1),""),"")&amp;
IF($C176+2&lt;=$D176,IF(MONTH(INDEX(Mom_s_Date,$C176+2))=J$1,INDEX(Mom_s_Date,$C176+2),""),"")&amp;
IF($C176+3&lt;=$D176,IF(MONTH(INDEX(Mom_s_Date,$C176+3))=J$1,INDEX(Mom_s_Date,$C176+3),""),"")&amp;
IF($C176+4&lt;=$D176,IF(MONTH(INDEX(Mom_s_Date,$C176+4))=J$1,INDEX(Mom_s_Date,$C176+4),""),"")&amp;
IF($C176+5&lt;=$D176,IF(MONTH(INDEX(Mom_s_Date,$C176+5))=J$1,INDEX(Mom_s_Date,$C176+5),""),"")&amp;
IF($C176+6&lt;=$D176,IF(MONTH(INDEX(Mom_s_Date,$C176+6))=J$1,INDEX(Mom_s_Date,$C176+6),""),"")&amp;
IF($C176+7&lt;=$D176,IF(MONTH(INDEX(Mom_s_Date,$C176+7))=J$1,INDEX(Mom_s_Date,$C176+7),""),"")&amp;
IF($C176+8&lt;=$D176,IF(MONTH(INDEX(Mom_s_Date,$C176+8))=J$1,INDEX(Mom_s_Date,$C176+8),""),"")&amp;
IF($C176+9&lt;=$D176,IF(MONTH(INDEX(Mom_s_Date,$C176+9))=J$1,INDEX(Mom_s_Date,$C176+9),""),"")&amp;
IF($C176+10&lt;=$D176,IF(MONTH(INDEX(Mom_s_Date,$C176+10))=J$1,INDEX(Mom_s_Date,$C176+10),""),"")&amp;
IF($C176+11&lt;=$D176,IF(MONTH(INDEX(Mom_s_Date,$C176+11))=J$1,INDEX(Mom_s_Date,$C176+11),""),""),IF(MONTH($A176)=J$1,$A176,""))</f>
        <v/>
      </c>
      <c r="K176" s="14" t="str" cm="1">
        <f t="array" ref="K176">IF($E176="Yes",IF($C176&lt;=$D176,IF(MONTH(INDEX(Mom_s_Date,$C176))=K$1,INDEX(Mom_s_Date,$C176),""),"")&amp;
IF($C176+1&lt;=$D176,IF(MONTH(INDEX(Mom_s_Date,$C176+1))=K$1,INDEX(Mom_s_Date,$C176+1),""),"")&amp;
IF($C176+2&lt;=$D176,IF(MONTH(INDEX(Mom_s_Date,$C176+2))=K$1,INDEX(Mom_s_Date,$C176+2),""),"")&amp;
IF($C176+3&lt;=$D176,IF(MONTH(INDEX(Mom_s_Date,$C176+3))=K$1,INDEX(Mom_s_Date,$C176+3),""),"")&amp;
IF($C176+4&lt;=$D176,IF(MONTH(INDEX(Mom_s_Date,$C176+4))=K$1,INDEX(Mom_s_Date,$C176+4),""),"")&amp;
IF($C176+5&lt;=$D176,IF(MONTH(INDEX(Mom_s_Date,$C176+5))=K$1,INDEX(Mom_s_Date,$C176+5),""),"")&amp;
IF($C176+6&lt;=$D176,IF(MONTH(INDEX(Mom_s_Date,$C176+6))=K$1,INDEX(Mom_s_Date,$C176+6),""),"")&amp;
IF($C176+7&lt;=$D176,IF(MONTH(INDEX(Mom_s_Date,$C176+7))=K$1,INDEX(Mom_s_Date,$C176+7),""),"")&amp;
IF($C176+8&lt;=$D176,IF(MONTH(INDEX(Mom_s_Date,$C176+8))=K$1,INDEX(Mom_s_Date,$C176+8),""),"")&amp;
IF($C176+9&lt;=$D176,IF(MONTH(INDEX(Mom_s_Date,$C176+9))=K$1,INDEX(Mom_s_Date,$C176+9),""),"")&amp;
IF($C176+10&lt;=$D176,IF(MONTH(INDEX(Mom_s_Date,$C176+10))=K$1,INDEX(Mom_s_Date,$C176+10),""),"")&amp;
IF($C176+11&lt;=$D176,IF(MONTH(INDEX(Mom_s_Date,$C176+11))=K$1,INDEX(Mom_s_Date,$C176+11),""),""),IF(MONTH($A176)=K$1,$A176,""))</f>
        <v/>
      </c>
      <c r="L176" s="14" t="str" cm="1">
        <f t="array" ref="L176">IF($E176="Yes",IF($C176&lt;=$D176,IF(MONTH(INDEX(Mom_s_Date,$C176))=L$1,INDEX(Mom_s_Date,$C176),""),"")&amp;
IF($C176+1&lt;=$D176,IF(MONTH(INDEX(Mom_s_Date,$C176+1))=L$1,INDEX(Mom_s_Date,$C176+1),""),"")&amp;
IF($C176+2&lt;=$D176,IF(MONTH(INDEX(Mom_s_Date,$C176+2))=L$1,INDEX(Mom_s_Date,$C176+2),""),"")&amp;
IF($C176+3&lt;=$D176,IF(MONTH(INDEX(Mom_s_Date,$C176+3))=L$1,INDEX(Mom_s_Date,$C176+3),""),"")&amp;
IF($C176+4&lt;=$D176,IF(MONTH(INDEX(Mom_s_Date,$C176+4))=L$1,INDEX(Mom_s_Date,$C176+4),""),"")&amp;
IF($C176+5&lt;=$D176,IF(MONTH(INDEX(Mom_s_Date,$C176+5))=L$1,INDEX(Mom_s_Date,$C176+5),""),"")&amp;
IF($C176+6&lt;=$D176,IF(MONTH(INDEX(Mom_s_Date,$C176+6))=L$1,INDEX(Mom_s_Date,$C176+6),""),"")&amp;
IF($C176+7&lt;=$D176,IF(MONTH(INDEX(Mom_s_Date,$C176+7))=L$1,INDEX(Mom_s_Date,$C176+7),""),"")&amp;
IF($C176+8&lt;=$D176,IF(MONTH(INDEX(Mom_s_Date,$C176+8))=L$1,INDEX(Mom_s_Date,$C176+8),""),"")&amp;
IF($C176+9&lt;=$D176,IF(MONTH(INDEX(Mom_s_Date,$C176+9))=L$1,INDEX(Mom_s_Date,$C176+9),""),"")&amp;
IF($C176+10&lt;=$D176,IF(MONTH(INDEX(Mom_s_Date,$C176+10))=L$1,INDEX(Mom_s_Date,$C176+10),""),"")&amp;
IF($C176+11&lt;=$D176,IF(MONTH(INDEX(Mom_s_Date,$C176+11))=L$1,INDEX(Mom_s_Date,$C176+11),""),""),IF(MONTH($A176)=L$1,$A176,""))</f>
        <v/>
      </c>
      <c r="M176" s="14" t="str" cm="1">
        <f t="array" ref="M176">IF($E176="Yes",IF($C176&lt;=$D176,IF(MONTH(INDEX(Mom_s_Date,$C176))=M$1,INDEX(Mom_s_Date,$C176),""),"")&amp;
IF($C176+1&lt;=$D176,IF(MONTH(INDEX(Mom_s_Date,$C176+1))=M$1,INDEX(Mom_s_Date,$C176+1),""),"")&amp;
IF($C176+2&lt;=$D176,IF(MONTH(INDEX(Mom_s_Date,$C176+2))=M$1,INDEX(Mom_s_Date,$C176+2),""),"")&amp;
IF($C176+3&lt;=$D176,IF(MONTH(INDEX(Mom_s_Date,$C176+3))=M$1,INDEX(Mom_s_Date,$C176+3),""),"")&amp;
IF($C176+4&lt;=$D176,IF(MONTH(INDEX(Mom_s_Date,$C176+4))=M$1,INDEX(Mom_s_Date,$C176+4),""),"")&amp;
IF($C176+5&lt;=$D176,IF(MONTH(INDEX(Mom_s_Date,$C176+5))=M$1,INDEX(Mom_s_Date,$C176+5),""),"")&amp;
IF($C176+6&lt;=$D176,IF(MONTH(INDEX(Mom_s_Date,$C176+6))=M$1,INDEX(Mom_s_Date,$C176+6),""),"")&amp;
IF($C176+7&lt;=$D176,IF(MONTH(INDEX(Mom_s_Date,$C176+7))=M$1,INDEX(Mom_s_Date,$C176+7),""),"")&amp;
IF($C176+8&lt;=$D176,IF(MONTH(INDEX(Mom_s_Date,$C176+8))=M$1,INDEX(Mom_s_Date,$C176+8),""),"")&amp;
IF($C176+9&lt;=$D176,IF(MONTH(INDEX(Mom_s_Date,$C176+9))=M$1,INDEX(Mom_s_Date,$C176+9),""),"")&amp;
IF($C176+10&lt;=$D176,IF(MONTH(INDEX(Mom_s_Date,$C176+10))=M$1,INDEX(Mom_s_Date,$C176+10),""),"")&amp;
IF($C176+11&lt;=$D176,IF(MONTH(INDEX(Mom_s_Date,$C176+11))=M$1,INDEX(Mom_s_Date,$C176+11),""),""),IF(MONTH($A176)=M$1,$A176,""))</f>
        <v/>
      </c>
      <c r="N176" s="14" t="str" cm="1">
        <f t="array" ref="N176">IF($E176="Yes",IF($C176&lt;=$D176,IF(MONTH(INDEX(Mom_s_Date,$C176))=N$1,INDEX(Mom_s_Date,$C176),""),"")&amp;
IF($C176+1&lt;=$D176,IF(MONTH(INDEX(Mom_s_Date,$C176+1))=N$1,INDEX(Mom_s_Date,$C176+1),""),"")&amp;
IF($C176+2&lt;=$D176,IF(MONTH(INDEX(Mom_s_Date,$C176+2))=N$1,INDEX(Mom_s_Date,$C176+2),""),"")&amp;
IF($C176+3&lt;=$D176,IF(MONTH(INDEX(Mom_s_Date,$C176+3))=N$1,INDEX(Mom_s_Date,$C176+3),""),"")&amp;
IF($C176+4&lt;=$D176,IF(MONTH(INDEX(Mom_s_Date,$C176+4))=N$1,INDEX(Mom_s_Date,$C176+4),""),"")&amp;
IF($C176+5&lt;=$D176,IF(MONTH(INDEX(Mom_s_Date,$C176+5))=N$1,INDEX(Mom_s_Date,$C176+5),""),"")&amp;
IF($C176+6&lt;=$D176,IF(MONTH(INDEX(Mom_s_Date,$C176+6))=N$1,INDEX(Mom_s_Date,$C176+6),""),"")&amp;
IF($C176+7&lt;=$D176,IF(MONTH(INDEX(Mom_s_Date,$C176+7))=N$1,INDEX(Mom_s_Date,$C176+7),""),"")&amp;
IF($C176+8&lt;=$D176,IF(MONTH(INDEX(Mom_s_Date,$C176+8))=N$1,INDEX(Mom_s_Date,$C176+8),""),"")&amp;
IF($C176+9&lt;=$D176,IF(MONTH(INDEX(Mom_s_Date,$C176+9))=N$1,INDEX(Mom_s_Date,$C176+9),""),"")&amp;
IF($C176+10&lt;=$D176,IF(MONTH(INDEX(Mom_s_Date,$C176+10))=N$1,INDEX(Mom_s_Date,$C176+10),""),"")&amp;
IF($C176+11&lt;=$D176,IF(MONTH(INDEX(Mom_s_Date,$C176+11))=N$1,INDEX(Mom_s_Date,$C176+11),""),""),IF(MONTH($A176)=N$1,$A176,""))</f>
        <v/>
      </c>
      <c r="O176" s="14" t="str" cm="1">
        <f t="array" ref="O176">IF($E176="Yes",IF($C176&lt;=$D176,IF(MONTH(INDEX(Mom_s_Date,$C176))=O$1,INDEX(Mom_s_Date,$C176),""),"")&amp;
IF($C176+1&lt;=$D176,IF(MONTH(INDEX(Mom_s_Date,$C176+1))=O$1,INDEX(Mom_s_Date,$C176+1),""),"")&amp;
IF($C176+2&lt;=$D176,IF(MONTH(INDEX(Mom_s_Date,$C176+2))=O$1,INDEX(Mom_s_Date,$C176+2),""),"")&amp;
IF($C176+3&lt;=$D176,IF(MONTH(INDEX(Mom_s_Date,$C176+3))=O$1,INDEX(Mom_s_Date,$C176+3),""),"")&amp;
IF($C176+4&lt;=$D176,IF(MONTH(INDEX(Mom_s_Date,$C176+4))=O$1,INDEX(Mom_s_Date,$C176+4),""),"")&amp;
IF($C176+5&lt;=$D176,IF(MONTH(INDEX(Mom_s_Date,$C176+5))=O$1,INDEX(Mom_s_Date,$C176+5),""),"")&amp;
IF($C176+6&lt;=$D176,IF(MONTH(INDEX(Mom_s_Date,$C176+6))=O$1,INDEX(Mom_s_Date,$C176+6),""),"")&amp;
IF($C176+7&lt;=$D176,IF(MONTH(INDEX(Mom_s_Date,$C176+7))=O$1,INDEX(Mom_s_Date,$C176+7),""),"")&amp;
IF($C176+8&lt;=$D176,IF(MONTH(INDEX(Mom_s_Date,$C176+8))=O$1,INDEX(Mom_s_Date,$C176+8),""),"")&amp;
IF($C176+9&lt;=$D176,IF(MONTH(INDEX(Mom_s_Date,$C176+9))=O$1,INDEX(Mom_s_Date,$C176+9),""),"")&amp;
IF($C176+10&lt;=$D176,IF(MONTH(INDEX(Mom_s_Date,$C176+10))=O$1,INDEX(Mom_s_Date,$C176+10),""),"")&amp;
IF($C176+11&lt;=$D176,IF(MONTH(INDEX(Mom_s_Date,$C176+11))=O$1,INDEX(Mom_s_Date,$C176+11),""),""),IF(MONTH($A176)=O$1,$A176,""))</f>
        <v/>
      </c>
      <c r="P176" s="14" t="str" cm="1">
        <f t="array" ref="P176">IF($E176="Yes",IF($C176&lt;=$D176,IF(MONTH(INDEX(Mom_s_Date,$C176))=P$1,INDEX(Mom_s_Date,$C176),""),"")&amp;
IF($C176+1&lt;=$D176,IF(MONTH(INDEX(Mom_s_Date,$C176+1))=P$1,INDEX(Mom_s_Date,$C176+1),""),"")&amp;
IF($C176+2&lt;=$D176,IF(MONTH(INDEX(Mom_s_Date,$C176+2))=P$1,INDEX(Mom_s_Date,$C176+2),""),"")&amp;
IF($C176+3&lt;=$D176,IF(MONTH(INDEX(Mom_s_Date,$C176+3))=P$1,INDEX(Mom_s_Date,$C176+3),""),"")&amp;
IF($C176+4&lt;=$D176,IF(MONTH(INDEX(Mom_s_Date,$C176+4))=P$1,INDEX(Mom_s_Date,$C176+4),""),"")&amp;
IF($C176+5&lt;=$D176,IF(MONTH(INDEX(Mom_s_Date,$C176+5))=P$1,INDEX(Mom_s_Date,$C176+5),""),"")&amp;
IF($C176+6&lt;=$D176,IF(MONTH(INDEX(Mom_s_Date,$C176+6))=P$1,INDEX(Mom_s_Date,$C176+6),""),"")&amp;
IF($C176+7&lt;=$D176,IF(MONTH(INDEX(Mom_s_Date,$C176+7))=P$1,INDEX(Mom_s_Date,$C176+7),""),"")&amp;
IF($C176+8&lt;=$D176,IF(MONTH(INDEX(Mom_s_Date,$C176+8))=P$1,INDEX(Mom_s_Date,$C176+8),""),"")&amp;
IF($C176+9&lt;=$D176,IF(MONTH(INDEX(Mom_s_Date,$C176+9))=P$1,INDEX(Mom_s_Date,$C176+9),""),"")&amp;
IF($C176+10&lt;=$D176,IF(MONTH(INDEX(Mom_s_Date,$C176+10))=P$1,INDEX(Mom_s_Date,$C176+10),""),"")&amp;
IF($C176+11&lt;=$D176,IF(MONTH(INDEX(Mom_s_Date,$C176+11))=P$1,INDEX(Mom_s_Date,$C176+11),""),""),IF(MONTH($A176)=P$1,$A176,""))</f>
        <v/>
      </c>
      <c r="Q176" s="14" t="str" cm="1">
        <f t="array" ref="Q176">IF($E176="Yes",IF($C176&lt;=$D176,IF(MONTH(INDEX(Mom_s_Date,$C176))=Q$1,INDEX(Mom_s_Date,$C176),""),"")&amp;
IF($C176+1&lt;=$D176,IF(MONTH(INDEX(Mom_s_Date,$C176+1))=Q$1,INDEX(Mom_s_Date,$C176+1),""),"")&amp;
IF($C176+2&lt;=$D176,IF(MONTH(INDEX(Mom_s_Date,$C176+2))=Q$1,INDEX(Mom_s_Date,$C176+2),""),"")&amp;
IF($C176+3&lt;=$D176,IF(MONTH(INDEX(Mom_s_Date,$C176+3))=Q$1,INDEX(Mom_s_Date,$C176+3),""),"")&amp;
IF($C176+4&lt;=$D176,IF(MONTH(INDEX(Mom_s_Date,$C176+4))=Q$1,INDEX(Mom_s_Date,$C176+4),""),"")&amp;
IF($C176+5&lt;=$D176,IF(MONTH(INDEX(Mom_s_Date,$C176+5))=Q$1,INDEX(Mom_s_Date,$C176+5),""),"")&amp;
IF($C176+6&lt;=$D176,IF(MONTH(INDEX(Mom_s_Date,$C176+6))=Q$1,INDEX(Mom_s_Date,$C176+6),""),"")&amp;
IF($C176+7&lt;=$D176,IF(MONTH(INDEX(Mom_s_Date,$C176+7))=Q$1,INDEX(Mom_s_Date,$C176+7),""),"")&amp;
IF($C176+8&lt;=$D176,IF(MONTH(INDEX(Mom_s_Date,$C176+8))=Q$1,INDEX(Mom_s_Date,$C176+8),""),"")&amp;
IF($C176+9&lt;=$D176,IF(MONTH(INDEX(Mom_s_Date,$C176+9))=Q$1,INDEX(Mom_s_Date,$C176+9),""),"")&amp;
IF($C176+10&lt;=$D176,IF(MONTH(INDEX(Mom_s_Date,$C176+10))=Q$1,INDEX(Mom_s_Date,$C176+10),""),"")&amp;
IF($C176+11&lt;=$D176,IF(MONTH(INDEX(Mom_s_Date,$C176+11))=Q$1,INDEX(Mom_s_Date,$C176+11),""),""),IF(MONTH($A176)=Q$1,$A176,""))</f>
        <v/>
      </c>
      <c r="R176" s="15" t="str" cm="1">
        <f t="array" ref="R176">IF($E176="Yes",IF($C176&lt;=$D176,IF(MONTH(INDEX(Mom_s_Date,$C176))=R$1,INDEX(Mom_s_Date,$C176),""),"")&amp;
IF($C176+1&lt;=$D176,IF(MONTH(INDEX(Mom_s_Date,$C176+1))=R$1,INDEX(Mom_s_Date,$C176+1),""),"")&amp;
IF($C176+2&lt;=$D176,IF(MONTH(INDEX(Mom_s_Date,$C176+2))=R$1,INDEX(Mom_s_Date,$C176+2),""),"")&amp;
IF($C176+3&lt;=$D176,IF(MONTH(INDEX(Mom_s_Date,$C176+3))=R$1,INDEX(Mom_s_Date,$C176+3),""),"")&amp;
IF($C176+4&lt;=$D176,IF(MONTH(INDEX(Mom_s_Date,$C176+4))=R$1,INDEX(Mom_s_Date,$C176+4),""),"")&amp;
IF($C176+5&lt;=$D176,IF(MONTH(INDEX(Mom_s_Date,$C176+5))=R$1,INDEX(Mom_s_Date,$C176+5),""),"")&amp;
IF($C176+6&lt;=$D176,IF(MONTH(INDEX(Mom_s_Date,$C176+6))=R$1,INDEX(Mom_s_Date,$C176+6),""),"")&amp;
IF($C176+7&lt;=$D176,IF(MONTH(INDEX(Mom_s_Date,$C176+7))=R$1,INDEX(Mom_s_Date,$C176+7),""),"")&amp;
IF($C176+8&lt;=$D176,IF(MONTH(INDEX(Mom_s_Date,$C176+8))=R$1,INDEX(Mom_s_Date,$C176+8),""),"")&amp;
IF($C176+9&lt;=$D176,IF(MONTH(INDEX(Mom_s_Date,$C176+9))=R$1,INDEX(Mom_s_Date,$C176+9),""),"")&amp;
IF($C176+10&lt;=$D176,IF(MONTH(INDEX(Mom_s_Date,$C176+10))=R$1,INDEX(Mom_s_Date,$C176+10),""),"")&amp;
IF($C176+11&lt;=$D176,IF(MONTH(INDEX(Mom_s_Date,$C176+11))=R$1,INDEX(Mom_s_Date,$C176+11),""),""),IF(MONTH($A176)=R$1,$A176,""))</f>
        <v/>
      </c>
    </row>
    <row r="177" spans="1:18" x14ac:dyDescent="0.35">
      <c r="A177" s="4">
        <f>INDEX(Dad_s_Date,MATCH(F174,Dad_Year,0))</f>
        <v>60926</v>
      </c>
      <c r="B177" s="4">
        <f>INDEX(Dad_s_Date,MATCH(F174,Dad_Year,1))</f>
        <v>60926</v>
      </c>
      <c r="C177" s="5">
        <f>MATCH(A177,Dad_s_Date,0)</f>
        <v>44</v>
      </c>
      <c r="D177" s="5">
        <f>MATCH(B177,Dad_s_Date,0)</f>
        <v>44</v>
      </c>
      <c r="E177" s="5" t="str">
        <f t="shared" si="2"/>
        <v/>
      </c>
      <c r="F177" s="6" t="s">
        <v>2</v>
      </c>
      <c r="G177" s="19" t="str" cm="1">
        <f t="array" ref="G177">IF($E177="Yes",IF($C177&lt;=$D177,IF(MONTH(INDEX(Dad_s_Date,$C177))=G$1,INDEX(Dad_s_Date,$C177),""),"")&amp;
IF($C177+1&lt;=$D177,IF(MONTH(INDEX(Dad_s_Date,$C177+1))=G$1,INDEX(Dad_s_Date,$C177+1),""),"")&amp;
IF($C177+2&lt;=$D177,IF(MONTH(INDEX(Dad_s_Date,$C177+2))=G$1,INDEX(Dad_s_Date,$C177+2),""),"")&amp;
IF($C177+3&lt;=$D177,IF(MONTH(INDEX(Dad_s_Date,$C177+3))=G$1,INDEX(Dad_s_Date,$C177+3),""),"")&amp;
IF($C177+4&lt;=$D177,IF(MONTH(INDEX(Dad_s_Date,$C177+4))=G$1,INDEX(Dad_s_Date,$C177+4),""),"")&amp;
IF($C177+5&lt;=$D177,IF(MONTH(INDEX(Dad_s_Date,$C177+5))=G$1,INDEX(Dad_s_Date,$C177+5),""),"")&amp;
IF($C177+6&lt;=$D177,IF(MONTH(INDEX(Dad_s_Date,$C177+6))=G$1,INDEX(Dad_s_Date,$C177+6),""),"")&amp;
IF($C177+7&lt;=$D177,IF(MONTH(INDEX(Dad_s_Date,$C177+7))=G$1,INDEX(Dad_s_Date,$C177+7),""),"")&amp;
IF($C177+8&lt;=$D177,IF(MONTH(INDEX(Dad_s_Date,$C177+8))=G$1,INDEX(Dad_s_Date,$C177+8),""),"")&amp;
IF($C177+9&lt;=$D177,IF(MONTH(INDEX(Dad_s_Date,$C177+9))=G$1,INDEX(Dad_s_Date,$C177+9),""),"")&amp;
IF($C177+10&lt;=$D177,IF(MONTH(INDEX(Dad_s_Date,$C177+10))=G$1,INDEX(Dad_s_Date,$C177+10),""),"")&amp;
IF($C177+11&lt;=$D177,IF(MONTH(INDEX(Dad_s_Date,$C177+11))=G$1,INDEX(Dad_s_Date,$C177+11),""),""),IF(MONTH($A177)=G$1,$A177,""))</f>
        <v/>
      </c>
      <c r="H177" s="16" t="str" cm="1">
        <f t="array" ref="H177">IF($E177="Yes",IF($C177&lt;=$D177,IF(MONTH(INDEX(Dad_s_Date,$C177))=H$1,INDEX(Dad_s_Date,$C177),""),"")&amp;
IF($C177+1&lt;=$D177,IF(MONTH(INDEX(Dad_s_Date,$C177+1))=H$1,INDEX(Dad_s_Date,$C177+1),""),"")&amp;
IF($C177+2&lt;=$D177,IF(MONTH(INDEX(Dad_s_Date,$C177+2))=H$1,INDEX(Dad_s_Date,$C177+2),""),"")&amp;
IF($C177+3&lt;=$D177,IF(MONTH(INDEX(Dad_s_Date,$C177+3))=H$1,INDEX(Dad_s_Date,$C177+3),""),"")&amp;
IF($C177+4&lt;=$D177,IF(MONTH(INDEX(Dad_s_Date,$C177+4))=H$1,INDEX(Dad_s_Date,$C177+4),""),"")&amp;
IF($C177+5&lt;=$D177,IF(MONTH(INDEX(Dad_s_Date,$C177+5))=H$1,INDEX(Dad_s_Date,$C177+5),""),"")&amp;
IF($C177+6&lt;=$D177,IF(MONTH(INDEX(Dad_s_Date,$C177+6))=H$1,INDEX(Dad_s_Date,$C177+6),""),"")&amp;
IF($C177+7&lt;=$D177,IF(MONTH(INDEX(Dad_s_Date,$C177+7))=H$1,INDEX(Dad_s_Date,$C177+7),""),"")&amp;
IF($C177+8&lt;=$D177,IF(MONTH(INDEX(Dad_s_Date,$C177+8))=H$1,INDEX(Dad_s_Date,$C177+8),""),"")&amp;
IF($C177+9&lt;=$D177,IF(MONTH(INDEX(Dad_s_Date,$C177+9))=H$1,INDEX(Dad_s_Date,$C177+9),""),"")&amp;
IF($C177+10&lt;=$D177,IF(MONTH(INDEX(Dad_s_Date,$C177+10))=H$1,INDEX(Dad_s_Date,$C177+10),""),"")&amp;
IF($C177+11&lt;=$D177,IF(MONTH(INDEX(Dad_s_Date,$C177+11))=H$1,INDEX(Dad_s_Date,$C177+11),""),""),IF(MONTH($A177)=H$1,$A177,""))</f>
        <v/>
      </c>
      <c r="I177" s="16" t="str" cm="1">
        <f t="array" ref="I177">IF($E177="Yes",IF($C177&lt;=$D177,IF(MONTH(INDEX(Dad_s_Date,$C177))=I$1,INDEX(Dad_s_Date,$C177),""),"")&amp;
IF($C177+1&lt;=$D177,IF(MONTH(INDEX(Dad_s_Date,$C177+1))=I$1,INDEX(Dad_s_Date,$C177+1),""),"")&amp;
IF($C177+2&lt;=$D177,IF(MONTH(INDEX(Dad_s_Date,$C177+2))=I$1,INDEX(Dad_s_Date,$C177+2),""),"")&amp;
IF($C177+3&lt;=$D177,IF(MONTH(INDEX(Dad_s_Date,$C177+3))=I$1,INDEX(Dad_s_Date,$C177+3),""),"")&amp;
IF($C177+4&lt;=$D177,IF(MONTH(INDEX(Dad_s_Date,$C177+4))=I$1,INDEX(Dad_s_Date,$C177+4),""),"")&amp;
IF($C177+5&lt;=$D177,IF(MONTH(INDEX(Dad_s_Date,$C177+5))=I$1,INDEX(Dad_s_Date,$C177+5),""),"")&amp;
IF($C177+6&lt;=$D177,IF(MONTH(INDEX(Dad_s_Date,$C177+6))=I$1,INDEX(Dad_s_Date,$C177+6),""),"")&amp;
IF($C177+7&lt;=$D177,IF(MONTH(INDEX(Dad_s_Date,$C177+7))=I$1,INDEX(Dad_s_Date,$C177+7),""),"")&amp;
IF($C177+8&lt;=$D177,IF(MONTH(INDEX(Dad_s_Date,$C177+8))=I$1,INDEX(Dad_s_Date,$C177+8),""),"")&amp;
IF($C177+9&lt;=$D177,IF(MONTH(INDEX(Dad_s_Date,$C177+9))=I$1,INDEX(Dad_s_Date,$C177+9),""),"")&amp;
IF($C177+10&lt;=$D177,IF(MONTH(INDEX(Dad_s_Date,$C177+10))=I$1,INDEX(Dad_s_Date,$C177+10),""),"")&amp;
IF($C177+11&lt;=$D177,IF(MONTH(INDEX(Dad_s_Date,$C177+11))=I$1,INDEX(Dad_s_Date,$C177+11),""),""),IF(MONTH($A177)=I$1,$A177,""))</f>
        <v/>
      </c>
      <c r="J177" s="16" t="str" cm="1">
        <f t="array" ref="J177">IF($E177="Yes",IF($C177&lt;=$D177,IF(MONTH(INDEX(Dad_s_Date,$C177))=J$1,INDEX(Dad_s_Date,$C177),""),"")&amp;
IF($C177+1&lt;=$D177,IF(MONTH(INDEX(Dad_s_Date,$C177+1))=J$1,INDEX(Dad_s_Date,$C177+1),""),"")&amp;
IF($C177+2&lt;=$D177,IF(MONTH(INDEX(Dad_s_Date,$C177+2))=J$1,INDEX(Dad_s_Date,$C177+2),""),"")&amp;
IF($C177+3&lt;=$D177,IF(MONTH(INDEX(Dad_s_Date,$C177+3))=J$1,INDEX(Dad_s_Date,$C177+3),""),"")&amp;
IF($C177+4&lt;=$D177,IF(MONTH(INDEX(Dad_s_Date,$C177+4))=J$1,INDEX(Dad_s_Date,$C177+4),""),"")&amp;
IF($C177+5&lt;=$D177,IF(MONTH(INDEX(Dad_s_Date,$C177+5))=J$1,INDEX(Dad_s_Date,$C177+5),""),"")&amp;
IF($C177+6&lt;=$D177,IF(MONTH(INDEX(Dad_s_Date,$C177+6))=J$1,INDEX(Dad_s_Date,$C177+6),""),"")&amp;
IF($C177+7&lt;=$D177,IF(MONTH(INDEX(Dad_s_Date,$C177+7))=J$1,INDEX(Dad_s_Date,$C177+7),""),"")&amp;
IF($C177+8&lt;=$D177,IF(MONTH(INDEX(Dad_s_Date,$C177+8))=J$1,INDEX(Dad_s_Date,$C177+8),""),"")&amp;
IF($C177+9&lt;=$D177,IF(MONTH(INDEX(Dad_s_Date,$C177+9))=J$1,INDEX(Dad_s_Date,$C177+9),""),"")&amp;
IF($C177+10&lt;=$D177,IF(MONTH(INDEX(Dad_s_Date,$C177+10))=J$1,INDEX(Dad_s_Date,$C177+10),""),"")&amp;
IF($C177+11&lt;=$D177,IF(MONTH(INDEX(Dad_s_Date,$C177+11))=J$1,INDEX(Dad_s_Date,$C177+11),""),""),IF(MONTH($A177)=J$1,$A177,""))</f>
        <v/>
      </c>
      <c r="K177" s="16" t="str" cm="1">
        <f t="array" ref="K177">IF($E177="Yes",IF($C177&lt;=$D177,IF(MONTH(INDEX(Dad_s_Date,$C177))=K$1,INDEX(Dad_s_Date,$C177),""),"")&amp;
IF($C177+1&lt;=$D177,IF(MONTH(INDEX(Dad_s_Date,$C177+1))=K$1,INDEX(Dad_s_Date,$C177+1),""),"")&amp;
IF($C177+2&lt;=$D177,IF(MONTH(INDEX(Dad_s_Date,$C177+2))=K$1,INDEX(Dad_s_Date,$C177+2),""),"")&amp;
IF($C177+3&lt;=$D177,IF(MONTH(INDEX(Dad_s_Date,$C177+3))=K$1,INDEX(Dad_s_Date,$C177+3),""),"")&amp;
IF($C177+4&lt;=$D177,IF(MONTH(INDEX(Dad_s_Date,$C177+4))=K$1,INDEX(Dad_s_Date,$C177+4),""),"")&amp;
IF($C177+5&lt;=$D177,IF(MONTH(INDEX(Dad_s_Date,$C177+5))=K$1,INDEX(Dad_s_Date,$C177+5),""),"")&amp;
IF($C177+6&lt;=$D177,IF(MONTH(INDEX(Dad_s_Date,$C177+6))=K$1,INDEX(Dad_s_Date,$C177+6),""),"")&amp;
IF($C177+7&lt;=$D177,IF(MONTH(INDEX(Dad_s_Date,$C177+7))=K$1,INDEX(Dad_s_Date,$C177+7),""),"")&amp;
IF($C177+8&lt;=$D177,IF(MONTH(INDEX(Dad_s_Date,$C177+8))=K$1,INDEX(Dad_s_Date,$C177+8),""),"")&amp;
IF($C177+9&lt;=$D177,IF(MONTH(INDEX(Dad_s_Date,$C177+9))=K$1,INDEX(Dad_s_Date,$C177+9),""),"")&amp;
IF($C177+10&lt;=$D177,IF(MONTH(INDEX(Dad_s_Date,$C177+10))=K$1,INDEX(Dad_s_Date,$C177+10),""),"")&amp;
IF($C177+11&lt;=$D177,IF(MONTH(INDEX(Dad_s_Date,$C177+11))=K$1,INDEX(Dad_s_Date,$C177+11),""),""),IF(MONTH($A177)=K$1,$A177,""))</f>
        <v/>
      </c>
      <c r="L177" s="16" t="str" cm="1">
        <f t="array" ref="L177">IF($E177="Yes",IF($C177&lt;=$D177,IF(MONTH(INDEX(Dad_s_Date,$C177))=L$1,INDEX(Dad_s_Date,$C177),""),"")&amp;
IF($C177+1&lt;=$D177,IF(MONTH(INDEX(Dad_s_Date,$C177+1))=L$1,INDEX(Dad_s_Date,$C177+1),""),"")&amp;
IF($C177+2&lt;=$D177,IF(MONTH(INDEX(Dad_s_Date,$C177+2))=L$1,INDEX(Dad_s_Date,$C177+2),""),"")&amp;
IF($C177+3&lt;=$D177,IF(MONTH(INDEX(Dad_s_Date,$C177+3))=L$1,INDEX(Dad_s_Date,$C177+3),""),"")&amp;
IF($C177+4&lt;=$D177,IF(MONTH(INDEX(Dad_s_Date,$C177+4))=L$1,INDEX(Dad_s_Date,$C177+4),""),"")&amp;
IF($C177+5&lt;=$D177,IF(MONTH(INDEX(Dad_s_Date,$C177+5))=L$1,INDEX(Dad_s_Date,$C177+5),""),"")&amp;
IF($C177+6&lt;=$D177,IF(MONTH(INDEX(Dad_s_Date,$C177+6))=L$1,INDEX(Dad_s_Date,$C177+6),""),"")&amp;
IF($C177+7&lt;=$D177,IF(MONTH(INDEX(Dad_s_Date,$C177+7))=L$1,INDEX(Dad_s_Date,$C177+7),""),"")&amp;
IF($C177+8&lt;=$D177,IF(MONTH(INDEX(Dad_s_Date,$C177+8))=L$1,INDEX(Dad_s_Date,$C177+8),""),"")&amp;
IF($C177+9&lt;=$D177,IF(MONTH(INDEX(Dad_s_Date,$C177+9))=L$1,INDEX(Dad_s_Date,$C177+9),""),"")&amp;
IF($C177+10&lt;=$D177,IF(MONTH(INDEX(Dad_s_Date,$C177+10))=L$1,INDEX(Dad_s_Date,$C177+10),""),"")&amp;
IF($C177+11&lt;=$D177,IF(MONTH(INDEX(Dad_s_Date,$C177+11))=L$1,INDEX(Dad_s_Date,$C177+11),""),""),IF(MONTH($A177)=L$1,$A177,""))</f>
        <v/>
      </c>
      <c r="M177" s="16" t="str" cm="1">
        <f t="array" ref="M177">IF($E177="Yes",IF($C177&lt;=$D177,IF(MONTH(INDEX(Dad_s_Date,$C177))=M$1,INDEX(Dad_s_Date,$C177),""),"")&amp;
IF($C177+1&lt;=$D177,IF(MONTH(INDEX(Dad_s_Date,$C177+1))=M$1,INDEX(Dad_s_Date,$C177+1),""),"")&amp;
IF($C177+2&lt;=$D177,IF(MONTH(INDEX(Dad_s_Date,$C177+2))=M$1,INDEX(Dad_s_Date,$C177+2),""),"")&amp;
IF($C177+3&lt;=$D177,IF(MONTH(INDEX(Dad_s_Date,$C177+3))=M$1,INDEX(Dad_s_Date,$C177+3),""),"")&amp;
IF($C177+4&lt;=$D177,IF(MONTH(INDEX(Dad_s_Date,$C177+4))=M$1,INDEX(Dad_s_Date,$C177+4),""),"")&amp;
IF($C177+5&lt;=$D177,IF(MONTH(INDEX(Dad_s_Date,$C177+5))=M$1,INDEX(Dad_s_Date,$C177+5),""),"")&amp;
IF($C177+6&lt;=$D177,IF(MONTH(INDEX(Dad_s_Date,$C177+6))=M$1,INDEX(Dad_s_Date,$C177+6),""),"")&amp;
IF($C177+7&lt;=$D177,IF(MONTH(INDEX(Dad_s_Date,$C177+7))=M$1,INDEX(Dad_s_Date,$C177+7),""),"")&amp;
IF($C177+8&lt;=$D177,IF(MONTH(INDEX(Dad_s_Date,$C177+8))=M$1,INDEX(Dad_s_Date,$C177+8),""),"")&amp;
IF($C177+9&lt;=$D177,IF(MONTH(INDEX(Dad_s_Date,$C177+9))=M$1,INDEX(Dad_s_Date,$C177+9),""),"")&amp;
IF($C177+10&lt;=$D177,IF(MONTH(INDEX(Dad_s_Date,$C177+10))=M$1,INDEX(Dad_s_Date,$C177+10),""),"")&amp;
IF($C177+11&lt;=$D177,IF(MONTH(INDEX(Dad_s_Date,$C177+11))=M$1,INDEX(Dad_s_Date,$C177+11),""),""),IF(MONTH($A177)=M$1,$A177,""))</f>
        <v/>
      </c>
      <c r="N177" s="16" t="str" cm="1">
        <f t="array" ref="N177">IF($E177="Yes",IF($C177&lt;=$D177,IF(MONTH(INDEX(Dad_s_Date,$C177))=N$1,INDEX(Dad_s_Date,$C177),""),"")&amp;
IF($C177+1&lt;=$D177,IF(MONTH(INDEX(Dad_s_Date,$C177+1))=N$1,INDEX(Dad_s_Date,$C177+1),""),"")&amp;
IF($C177+2&lt;=$D177,IF(MONTH(INDEX(Dad_s_Date,$C177+2))=N$1,INDEX(Dad_s_Date,$C177+2),""),"")&amp;
IF($C177+3&lt;=$D177,IF(MONTH(INDEX(Dad_s_Date,$C177+3))=N$1,INDEX(Dad_s_Date,$C177+3),""),"")&amp;
IF($C177+4&lt;=$D177,IF(MONTH(INDEX(Dad_s_Date,$C177+4))=N$1,INDEX(Dad_s_Date,$C177+4),""),"")&amp;
IF($C177+5&lt;=$D177,IF(MONTH(INDEX(Dad_s_Date,$C177+5))=N$1,INDEX(Dad_s_Date,$C177+5),""),"")&amp;
IF($C177+6&lt;=$D177,IF(MONTH(INDEX(Dad_s_Date,$C177+6))=N$1,INDEX(Dad_s_Date,$C177+6),""),"")&amp;
IF($C177+7&lt;=$D177,IF(MONTH(INDEX(Dad_s_Date,$C177+7))=N$1,INDEX(Dad_s_Date,$C177+7),""),"")&amp;
IF($C177+8&lt;=$D177,IF(MONTH(INDEX(Dad_s_Date,$C177+8))=N$1,INDEX(Dad_s_Date,$C177+8),""),"")&amp;
IF($C177+9&lt;=$D177,IF(MONTH(INDEX(Dad_s_Date,$C177+9))=N$1,INDEX(Dad_s_Date,$C177+9),""),"")&amp;
IF($C177+10&lt;=$D177,IF(MONTH(INDEX(Dad_s_Date,$C177+10))=N$1,INDEX(Dad_s_Date,$C177+10),""),"")&amp;
IF($C177+11&lt;=$D177,IF(MONTH(INDEX(Dad_s_Date,$C177+11))=N$1,INDEX(Dad_s_Date,$C177+11),""),""),IF(MONTH($A177)=N$1,$A177,""))</f>
        <v/>
      </c>
      <c r="O177" s="16" t="str" cm="1">
        <f t="array" ref="O177">IF($E177="Yes",IF($C177&lt;=$D177,IF(MONTH(INDEX(Dad_s_Date,$C177))=O$1,INDEX(Dad_s_Date,$C177),""),"")&amp;
IF($C177+1&lt;=$D177,IF(MONTH(INDEX(Dad_s_Date,$C177+1))=O$1,INDEX(Dad_s_Date,$C177+1),""),"")&amp;
IF($C177+2&lt;=$D177,IF(MONTH(INDEX(Dad_s_Date,$C177+2))=O$1,INDEX(Dad_s_Date,$C177+2),""),"")&amp;
IF($C177+3&lt;=$D177,IF(MONTH(INDEX(Dad_s_Date,$C177+3))=O$1,INDEX(Dad_s_Date,$C177+3),""),"")&amp;
IF($C177+4&lt;=$D177,IF(MONTH(INDEX(Dad_s_Date,$C177+4))=O$1,INDEX(Dad_s_Date,$C177+4),""),"")&amp;
IF($C177+5&lt;=$D177,IF(MONTH(INDEX(Dad_s_Date,$C177+5))=O$1,INDEX(Dad_s_Date,$C177+5),""),"")&amp;
IF($C177+6&lt;=$D177,IF(MONTH(INDEX(Dad_s_Date,$C177+6))=O$1,INDEX(Dad_s_Date,$C177+6),""),"")&amp;
IF($C177+7&lt;=$D177,IF(MONTH(INDEX(Dad_s_Date,$C177+7))=O$1,INDEX(Dad_s_Date,$C177+7),""),"")&amp;
IF($C177+8&lt;=$D177,IF(MONTH(INDEX(Dad_s_Date,$C177+8))=O$1,INDEX(Dad_s_Date,$C177+8),""),"")&amp;
IF($C177+9&lt;=$D177,IF(MONTH(INDEX(Dad_s_Date,$C177+9))=O$1,INDEX(Dad_s_Date,$C177+9),""),"")&amp;
IF($C177+10&lt;=$D177,IF(MONTH(INDEX(Dad_s_Date,$C177+10))=O$1,INDEX(Dad_s_Date,$C177+10),""),"")&amp;
IF($C177+11&lt;=$D177,IF(MONTH(INDEX(Dad_s_Date,$C177+11))=O$1,INDEX(Dad_s_Date,$C177+11),""),""),IF(MONTH($A177)=O$1,$A177,""))</f>
        <v/>
      </c>
      <c r="P177" s="16" cm="1">
        <f t="array" ref="P177">IF($E177="Yes",IF($C177&lt;=$D177,IF(MONTH(INDEX(Dad_s_Date,$C177))=P$1,INDEX(Dad_s_Date,$C177),""),"")&amp;
IF($C177+1&lt;=$D177,IF(MONTH(INDEX(Dad_s_Date,$C177+1))=P$1,INDEX(Dad_s_Date,$C177+1),""),"")&amp;
IF($C177+2&lt;=$D177,IF(MONTH(INDEX(Dad_s_Date,$C177+2))=P$1,INDEX(Dad_s_Date,$C177+2),""),"")&amp;
IF($C177+3&lt;=$D177,IF(MONTH(INDEX(Dad_s_Date,$C177+3))=P$1,INDEX(Dad_s_Date,$C177+3),""),"")&amp;
IF($C177+4&lt;=$D177,IF(MONTH(INDEX(Dad_s_Date,$C177+4))=P$1,INDEX(Dad_s_Date,$C177+4),""),"")&amp;
IF($C177+5&lt;=$D177,IF(MONTH(INDEX(Dad_s_Date,$C177+5))=P$1,INDEX(Dad_s_Date,$C177+5),""),"")&amp;
IF($C177+6&lt;=$D177,IF(MONTH(INDEX(Dad_s_Date,$C177+6))=P$1,INDEX(Dad_s_Date,$C177+6),""),"")&amp;
IF($C177+7&lt;=$D177,IF(MONTH(INDEX(Dad_s_Date,$C177+7))=P$1,INDEX(Dad_s_Date,$C177+7),""),"")&amp;
IF($C177+8&lt;=$D177,IF(MONTH(INDEX(Dad_s_Date,$C177+8))=P$1,INDEX(Dad_s_Date,$C177+8),""),"")&amp;
IF($C177+9&lt;=$D177,IF(MONTH(INDEX(Dad_s_Date,$C177+9))=P$1,INDEX(Dad_s_Date,$C177+9),""),"")&amp;
IF($C177+10&lt;=$D177,IF(MONTH(INDEX(Dad_s_Date,$C177+10))=P$1,INDEX(Dad_s_Date,$C177+10),""),"")&amp;
IF($C177+11&lt;=$D177,IF(MONTH(INDEX(Dad_s_Date,$C177+11))=P$1,INDEX(Dad_s_Date,$C177+11),""),""),IF(MONTH($A177)=P$1,$A177,""))</f>
        <v>60926</v>
      </c>
      <c r="Q177" s="16" t="str" cm="1">
        <f t="array" ref="Q177">IF($E177="Yes",IF($C177&lt;=$D177,IF(MONTH(INDEX(Dad_s_Date,$C177))=Q$1,INDEX(Dad_s_Date,$C177),""),"")&amp;
IF($C177+1&lt;=$D177,IF(MONTH(INDEX(Dad_s_Date,$C177+1))=Q$1,INDEX(Dad_s_Date,$C177+1),""),"")&amp;
IF($C177+2&lt;=$D177,IF(MONTH(INDEX(Dad_s_Date,$C177+2))=Q$1,INDEX(Dad_s_Date,$C177+2),""),"")&amp;
IF($C177+3&lt;=$D177,IF(MONTH(INDEX(Dad_s_Date,$C177+3))=Q$1,INDEX(Dad_s_Date,$C177+3),""),"")&amp;
IF($C177+4&lt;=$D177,IF(MONTH(INDEX(Dad_s_Date,$C177+4))=Q$1,INDEX(Dad_s_Date,$C177+4),""),"")&amp;
IF($C177+5&lt;=$D177,IF(MONTH(INDEX(Dad_s_Date,$C177+5))=Q$1,INDEX(Dad_s_Date,$C177+5),""),"")&amp;
IF($C177+6&lt;=$D177,IF(MONTH(INDEX(Dad_s_Date,$C177+6))=Q$1,INDEX(Dad_s_Date,$C177+6),""),"")&amp;
IF($C177+7&lt;=$D177,IF(MONTH(INDEX(Dad_s_Date,$C177+7))=Q$1,INDEX(Dad_s_Date,$C177+7),""),"")&amp;
IF($C177+8&lt;=$D177,IF(MONTH(INDEX(Dad_s_Date,$C177+8))=Q$1,INDEX(Dad_s_Date,$C177+8),""),"")&amp;
IF($C177+9&lt;=$D177,IF(MONTH(INDEX(Dad_s_Date,$C177+9))=Q$1,INDEX(Dad_s_Date,$C177+9),""),"")&amp;
IF($C177+10&lt;=$D177,IF(MONTH(INDEX(Dad_s_Date,$C177+10))=Q$1,INDEX(Dad_s_Date,$C177+10),""),"")&amp;
IF($C177+11&lt;=$D177,IF(MONTH(INDEX(Dad_s_Date,$C177+11))=Q$1,INDEX(Dad_s_Date,$C177+11),""),""),IF(MONTH($A177)=Q$1,$A177,""))</f>
        <v/>
      </c>
      <c r="R177" s="17" t="str" cm="1">
        <f t="array" ref="R177">IF($E177="Yes",IF($C177&lt;=$D177,IF(MONTH(INDEX(Dad_s_Date,$C177))=R$1,INDEX(Dad_s_Date,$C177),""),"")&amp;
IF($C177+1&lt;=$D177,IF(MONTH(INDEX(Dad_s_Date,$C177+1))=R$1,INDEX(Dad_s_Date,$C177+1),""),"")&amp;
IF($C177+2&lt;=$D177,IF(MONTH(INDEX(Dad_s_Date,$C177+2))=R$1,INDEX(Dad_s_Date,$C177+2),""),"")&amp;
IF($C177+3&lt;=$D177,IF(MONTH(INDEX(Dad_s_Date,$C177+3))=R$1,INDEX(Dad_s_Date,$C177+3),""),"")&amp;
IF($C177+4&lt;=$D177,IF(MONTH(INDEX(Dad_s_Date,$C177+4))=R$1,INDEX(Dad_s_Date,$C177+4),""),"")&amp;
IF($C177+5&lt;=$D177,IF(MONTH(INDEX(Dad_s_Date,$C177+5))=R$1,INDEX(Dad_s_Date,$C177+5),""),"")&amp;
IF($C177+6&lt;=$D177,IF(MONTH(INDEX(Dad_s_Date,$C177+6))=R$1,INDEX(Dad_s_Date,$C177+6),""),"")&amp;
IF($C177+7&lt;=$D177,IF(MONTH(INDEX(Dad_s_Date,$C177+7))=R$1,INDEX(Dad_s_Date,$C177+7),""),"")&amp;
IF($C177+8&lt;=$D177,IF(MONTH(INDEX(Dad_s_Date,$C177+8))=R$1,INDEX(Dad_s_Date,$C177+8),""),"")&amp;
IF($C177+9&lt;=$D177,IF(MONTH(INDEX(Dad_s_Date,$C177+9))=R$1,INDEX(Dad_s_Date,$C177+9),""),"")&amp;
IF($C177+10&lt;=$D177,IF(MONTH(INDEX(Dad_s_Date,$C177+10))=R$1,INDEX(Dad_s_Date,$C177+10),""),"")&amp;
IF($C177+11&lt;=$D177,IF(MONTH(INDEX(Dad_s_Date,$C177+11))=R$1,INDEX(Dad_s_Date,$C177+11),""),""),IF(MONTH($A177)=R$1,$A177,""))</f>
        <v/>
      </c>
    </row>
    <row r="178" spans="1:18" x14ac:dyDescent="0.35">
      <c r="E178" s="5" t="str">
        <f t="shared" si="2"/>
        <v/>
      </c>
      <c r="F178" s="6">
        <v>2067</v>
      </c>
      <c r="G178" s="21" t="s">
        <v>5</v>
      </c>
      <c r="H178" s="21" t="s">
        <v>6</v>
      </c>
      <c r="I178" s="21" t="s">
        <v>7</v>
      </c>
      <c r="J178" s="21" t="s">
        <v>8</v>
      </c>
      <c r="K178" s="21" t="s">
        <v>9</v>
      </c>
      <c r="L178" s="21" t="s">
        <v>10</v>
      </c>
      <c r="M178" s="21" t="s">
        <v>16</v>
      </c>
      <c r="N178" s="21" t="s">
        <v>11</v>
      </c>
      <c r="O178" s="21" t="s">
        <v>12</v>
      </c>
      <c r="P178" s="21" t="s">
        <v>13</v>
      </c>
      <c r="Q178" s="21" t="s">
        <v>14</v>
      </c>
      <c r="R178" s="21" t="s">
        <v>15</v>
      </c>
    </row>
    <row r="179" spans="1:18" x14ac:dyDescent="0.35">
      <c r="A179" s="4">
        <f>INDEX(My_Date,MATCH(F178,My_Year,0))</f>
        <v>61053</v>
      </c>
      <c r="B179" s="4">
        <f>INDEX(My_Date,MATCH(F178,My_Year,1))</f>
        <v>61053</v>
      </c>
      <c r="C179" s="5">
        <f>MATCH(A179,My_Date,0)</f>
        <v>48</v>
      </c>
      <c r="D179" s="5">
        <f>MATCH(B179,My_Date,0)</f>
        <v>48</v>
      </c>
      <c r="E179" s="5" t="str">
        <f t="shared" si="2"/>
        <v/>
      </c>
      <c r="F179" s="6" t="s">
        <v>0</v>
      </c>
      <c r="G179" s="22" t="str" cm="1">
        <f t="array" ref="G179">IF($E179="Yes",IF($C179&lt;=$D179,IF(MONTH(INDEX(My_Date,$C179))=G$1,INDEX(My_Date,$C179),""),"")&amp;
IF($C179+1&lt;=$D179,IF(MONTH(INDEX(My_Date,$C179+1))=G$1,INDEX(My_Date,$C179+1),""),"")&amp;
IF($C179+2&lt;=$D179,IF(MONTH(INDEX(My_Date,$C179+2))=G$1,INDEX(My_Date,$C179+2),""),"")&amp;
IF($C179+3&lt;=$D179,IF(MONTH(INDEX(My_Date,$C179+3))=G$1,INDEX(My_Date,$C179+3),""),"")&amp;
IF($C179+4&lt;=$D179,IF(MONTH(INDEX(My_Date,$C179+4))=G$1,INDEX(My_Date,$C179+4),""),"")&amp;
IF($C179+5&lt;=$D179,IF(MONTH(INDEX(My_Date,$C179+5))=G$1,INDEX(My_Date,$C179+5),""),"")&amp;
IF($C179+6&lt;=$D179,IF(MONTH(INDEX(My_Date,$C179+6))=G$1,INDEX(My_Date,$C179+6),""),"")&amp;
IF($C179+7&lt;=$D179,IF(MONTH(INDEX(My_Date,$C179+7))=G$1,INDEX(My_Date,$C179+7),""),"")&amp;
IF($C179+8&lt;=$D179,IF(MONTH(INDEX(My_Date,$C179+8))=G$1,INDEX(My_Date,$C179+8),""),"")&amp;
IF($C179+9&lt;=$D179,IF(MONTH(INDEX(My_Date,$C179+9))=G$1,INDEX(My_Date,$C179+9),""),"")&amp;
IF($C179+10&lt;=$D179,IF(MONTH(INDEX(My_Date,$C179+10))=G$1,INDEX(My_Date,$C179+10),""),"")&amp;
IF($C179+11&lt;=$D179,IF(MONTH(INDEX(My_Date,$C179+11))=G$1,INDEX(My_Date,$C179+11),""),""),IF(MONTH($A179)=G$1,$A179,""))</f>
        <v/>
      </c>
      <c r="H179" s="23" cm="1">
        <f t="array" ref="H179">IF($E179="Yes",IF($C179&lt;=$D179,IF(MONTH(INDEX(My_Date,$C179))=H$1,INDEX(My_Date,$C179),""),"")&amp;
IF($C179+1&lt;=$D179,IF(MONTH(INDEX(My_Date,$C179+1))=H$1,INDEX(My_Date,$C179+1),""),"")&amp;
IF($C179+2&lt;=$D179,IF(MONTH(INDEX(My_Date,$C179+2))=H$1,INDEX(My_Date,$C179+2),""),"")&amp;
IF($C179+3&lt;=$D179,IF(MONTH(INDEX(My_Date,$C179+3))=H$1,INDEX(My_Date,$C179+3),""),"")&amp;
IF($C179+4&lt;=$D179,IF(MONTH(INDEX(My_Date,$C179+4))=H$1,INDEX(My_Date,$C179+4),""),"")&amp;
IF($C179+5&lt;=$D179,IF(MONTH(INDEX(My_Date,$C179+5))=H$1,INDEX(My_Date,$C179+5),""),"")&amp;
IF($C179+6&lt;=$D179,IF(MONTH(INDEX(My_Date,$C179+6))=H$1,INDEX(My_Date,$C179+6),""),"")&amp;
IF($C179+7&lt;=$D179,IF(MONTH(INDEX(My_Date,$C179+7))=H$1,INDEX(My_Date,$C179+7),""),"")&amp;
IF($C179+8&lt;=$D179,IF(MONTH(INDEX(My_Date,$C179+8))=H$1,INDEX(My_Date,$C179+8),""),"")&amp;
IF($C179+9&lt;=$D179,IF(MONTH(INDEX(My_Date,$C179+9))=H$1,INDEX(My_Date,$C179+9),""),"")&amp;
IF($C179+10&lt;=$D179,IF(MONTH(INDEX(My_Date,$C179+10))=H$1,INDEX(My_Date,$C179+10),""),"")&amp;
IF($C179+11&lt;=$D179,IF(MONTH(INDEX(My_Date,$C179+11))=H$1,INDEX(My_Date,$C179+11),""),""),IF(MONTH($A179)=H$1,$A179,""))</f>
        <v>61053</v>
      </c>
      <c r="I179" s="23" t="str" cm="1">
        <f t="array" ref="I179">IF($E179="Yes",IF($C179&lt;=$D179,IF(MONTH(INDEX(My_Date,$C179))=I$1,INDEX(My_Date,$C179),""),"")&amp;
IF($C179+1&lt;=$D179,IF(MONTH(INDEX(My_Date,$C179+1))=I$1,INDEX(My_Date,$C179+1),""),"")&amp;
IF($C179+2&lt;=$D179,IF(MONTH(INDEX(My_Date,$C179+2))=I$1,INDEX(My_Date,$C179+2),""),"")&amp;
IF($C179+3&lt;=$D179,IF(MONTH(INDEX(My_Date,$C179+3))=I$1,INDEX(My_Date,$C179+3),""),"")&amp;
IF($C179+4&lt;=$D179,IF(MONTH(INDEX(My_Date,$C179+4))=I$1,INDEX(My_Date,$C179+4),""),"")&amp;
IF($C179+5&lt;=$D179,IF(MONTH(INDEX(My_Date,$C179+5))=I$1,INDEX(My_Date,$C179+5),""),"")&amp;
IF($C179+6&lt;=$D179,IF(MONTH(INDEX(My_Date,$C179+6))=I$1,INDEX(My_Date,$C179+6),""),"")&amp;
IF($C179+7&lt;=$D179,IF(MONTH(INDEX(My_Date,$C179+7))=I$1,INDEX(My_Date,$C179+7),""),"")&amp;
IF($C179+8&lt;=$D179,IF(MONTH(INDEX(My_Date,$C179+8))=I$1,INDEX(My_Date,$C179+8),""),"")&amp;
IF($C179+9&lt;=$D179,IF(MONTH(INDEX(My_Date,$C179+9))=I$1,INDEX(My_Date,$C179+9),""),"")&amp;
IF($C179+10&lt;=$D179,IF(MONTH(INDEX(My_Date,$C179+10))=I$1,INDEX(My_Date,$C179+10),""),"")&amp;
IF($C179+11&lt;=$D179,IF(MONTH(INDEX(My_Date,$C179+11))=I$1,INDEX(My_Date,$C179+11),""),""),IF(MONTH($A179)=I$1,$A179,""))</f>
        <v/>
      </c>
      <c r="J179" s="23" t="str" cm="1">
        <f t="array" ref="J179">IF($E179="Yes",IF($C179&lt;=$D179,IF(MONTH(INDEX(My_Date,$C179))=J$1,INDEX(My_Date,$C179),""),"")&amp;
IF($C179+1&lt;=$D179,IF(MONTH(INDEX(My_Date,$C179+1))=J$1,INDEX(My_Date,$C179+1),""),"")&amp;
IF($C179+2&lt;=$D179,IF(MONTH(INDEX(My_Date,$C179+2))=J$1,INDEX(My_Date,$C179+2),""),"")&amp;
IF($C179+3&lt;=$D179,IF(MONTH(INDEX(My_Date,$C179+3))=J$1,INDEX(My_Date,$C179+3),""),"")&amp;
IF($C179+4&lt;=$D179,IF(MONTH(INDEX(My_Date,$C179+4))=J$1,INDEX(My_Date,$C179+4),""),"")&amp;
IF($C179+5&lt;=$D179,IF(MONTH(INDEX(My_Date,$C179+5))=J$1,INDEX(My_Date,$C179+5),""),"")&amp;
IF($C179+6&lt;=$D179,IF(MONTH(INDEX(My_Date,$C179+6))=J$1,INDEX(My_Date,$C179+6),""),"")&amp;
IF($C179+7&lt;=$D179,IF(MONTH(INDEX(My_Date,$C179+7))=J$1,INDEX(My_Date,$C179+7),""),"")&amp;
IF($C179+8&lt;=$D179,IF(MONTH(INDEX(My_Date,$C179+8))=J$1,INDEX(My_Date,$C179+8),""),"")&amp;
IF($C179+9&lt;=$D179,IF(MONTH(INDEX(My_Date,$C179+9))=J$1,INDEX(My_Date,$C179+9),""),"")&amp;
IF($C179+10&lt;=$D179,IF(MONTH(INDEX(My_Date,$C179+10))=J$1,INDEX(My_Date,$C179+10),""),"")&amp;
IF($C179+11&lt;=$D179,IF(MONTH(INDEX(My_Date,$C179+11))=J$1,INDEX(My_Date,$C179+11),""),""),IF(MONTH($A179)=J$1,$A179,""))</f>
        <v/>
      </c>
      <c r="K179" s="23" t="str" cm="1">
        <f t="array" ref="K179">IF($E179="Yes",IF($C179&lt;=$D179,IF(MONTH(INDEX(My_Date,$C179))=K$1,INDEX(My_Date,$C179),""),"")&amp;
IF($C179+1&lt;=$D179,IF(MONTH(INDEX(My_Date,$C179+1))=K$1,INDEX(My_Date,$C179+1),""),"")&amp;
IF($C179+2&lt;=$D179,IF(MONTH(INDEX(My_Date,$C179+2))=K$1,INDEX(My_Date,$C179+2),""),"")&amp;
IF($C179+3&lt;=$D179,IF(MONTH(INDEX(My_Date,$C179+3))=K$1,INDEX(My_Date,$C179+3),""),"")&amp;
IF($C179+4&lt;=$D179,IF(MONTH(INDEX(My_Date,$C179+4))=K$1,INDEX(My_Date,$C179+4),""),"")&amp;
IF($C179+5&lt;=$D179,IF(MONTH(INDEX(My_Date,$C179+5))=K$1,INDEX(My_Date,$C179+5),""),"")&amp;
IF($C179+6&lt;=$D179,IF(MONTH(INDEX(My_Date,$C179+6))=K$1,INDEX(My_Date,$C179+6),""),"")&amp;
IF($C179+7&lt;=$D179,IF(MONTH(INDEX(My_Date,$C179+7))=K$1,INDEX(My_Date,$C179+7),""),"")&amp;
IF($C179+8&lt;=$D179,IF(MONTH(INDEX(My_Date,$C179+8))=K$1,INDEX(My_Date,$C179+8),""),"")&amp;
IF($C179+9&lt;=$D179,IF(MONTH(INDEX(My_Date,$C179+9))=K$1,INDEX(My_Date,$C179+9),""),"")&amp;
IF($C179+10&lt;=$D179,IF(MONTH(INDEX(My_Date,$C179+10))=K$1,INDEX(My_Date,$C179+10),""),"")&amp;
IF($C179+11&lt;=$D179,IF(MONTH(INDEX(My_Date,$C179+11))=K$1,INDEX(My_Date,$C179+11),""),""),IF(MONTH($A179)=K$1,$A179,""))</f>
        <v/>
      </c>
      <c r="L179" s="23" t="str" cm="1">
        <f t="array" ref="L179">IF($E179="Yes",IF($C179&lt;=$D179,IF(MONTH(INDEX(My_Date,$C179))=L$1,INDEX(My_Date,$C179),""),"")&amp;
IF($C179+1&lt;=$D179,IF(MONTH(INDEX(My_Date,$C179+1))=L$1,INDEX(My_Date,$C179+1),""),"")&amp;
IF($C179+2&lt;=$D179,IF(MONTH(INDEX(My_Date,$C179+2))=L$1,INDEX(My_Date,$C179+2),""),"")&amp;
IF($C179+3&lt;=$D179,IF(MONTH(INDEX(My_Date,$C179+3))=L$1,INDEX(My_Date,$C179+3),""),"")&amp;
IF($C179+4&lt;=$D179,IF(MONTH(INDEX(My_Date,$C179+4))=L$1,INDEX(My_Date,$C179+4),""),"")&amp;
IF($C179+5&lt;=$D179,IF(MONTH(INDEX(My_Date,$C179+5))=L$1,INDEX(My_Date,$C179+5),""),"")&amp;
IF($C179+6&lt;=$D179,IF(MONTH(INDEX(My_Date,$C179+6))=L$1,INDEX(My_Date,$C179+6),""),"")&amp;
IF($C179+7&lt;=$D179,IF(MONTH(INDEX(My_Date,$C179+7))=L$1,INDEX(My_Date,$C179+7),""),"")&amp;
IF($C179+8&lt;=$D179,IF(MONTH(INDEX(My_Date,$C179+8))=L$1,INDEX(My_Date,$C179+8),""),"")&amp;
IF($C179+9&lt;=$D179,IF(MONTH(INDEX(My_Date,$C179+9))=L$1,INDEX(My_Date,$C179+9),""),"")&amp;
IF($C179+10&lt;=$D179,IF(MONTH(INDEX(My_Date,$C179+10))=L$1,INDEX(My_Date,$C179+10),""),"")&amp;
IF($C179+11&lt;=$D179,IF(MONTH(INDEX(My_Date,$C179+11))=L$1,INDEX(My_Date,$C179+11),""),""),IF(MONTH($A179)=L$1,$A179,""))</f>
        <v/>
      </c>
      <c r="M179" s="23" t="str" cm="1">
        <f t="array" ref="M179">IF($E179="Yes",IF($C179&lt;=$D179,IF(MONTH(INDEX(My_Date,$C179))=M$1,INDEX(My_Date,$C179),""),"")&amp;
IF($C179+1&lt;=$D179,IF(MONTH(INDEX(My_Date,$C179+1))=M$1,INDEX(My_Date,$C179+1),""),"")&amp;
IF($C179+2&lt;=$D179,IF(MONTH(INDEX(My_Date,$C179+2))=M$1,INDEX(My_Date,$C179+2),""),"")&amp;
IF($C179+3&lt;=$D179,IF(MONTH(INDEX(My_Date,$C179+3))=M$1,INDEX(My_Date,$C179+3),""),"")&amp;
IF($C179+4&lt;=$D179,IF(MONTH(INDEX(My_Date,$C179+4))=M$1,INDEX(My_Date,$C179+4),""),"")&amp;
IF($C179+5&lt;=$D179,IF(MONTH(INDEX(My_Date,$C179+5))=M$1,INDEX(My_Date,$C179+5),""),"")&amp;
IF($C179+6&lt;=$D179,IF(MONTH(INDEX(My_Date,$C179+6))=M$1,INDEX(My_Date,$C179+6),""),"")&amp;
IF($C179+7&lt;=$D179,IF(MONTH(INDEX(My_Date,$C179+7))=M$1,INDEX(My_Date,$C179+7),""),"")&amp;
IF($C179+8&lt;=$D179,IF(MONTH(INDEX(My_Date,$C179+8))=M$1,INDEX(My_Date,$C179+8),""),"")&amp;
IF($C179+9&lt;=$D179,IF(MONTH(INDEX(My_Date,$C179+9))=M$1,INDEX(My_Date,$C179+9),""),"")&amp;
IF($C179+10&lt;=$D179,IF(MONTH(INDEX(My_Date,$C179+10))=M$1,INDEX(My_Date,$C179+10),""),"")&amp;
IF($C179+11&lt;=$D179,IF(MONTH(INDEX(My_Date,$C179+11))=M$1,INDEX(My_Date,$C179+11),""),""),IF(MONTH($A179)=M$1,$A179,""))</f>
        <v/>
      </c>
      <c r="N179" s="23" t="str" cm="1">
        <f t="array" ref="N179">IF($E179="Yes",IF($C179&lt;=$D179,IF(MONTH(INDEX(My_Date,$C179))=N$1,INDEX(My_Date,$C179),""),"")&amp;
IF($C179+1&lt;=$D179,IF(MONTH(INDEX(My_Date,$C179+1))=N$1,INDEX(My_Date,$C179+1),""),"")&amp;
IF($C179+2&lt;=$D179,IF(MONTH(INDEX(My_Date,$C179+2))=N$1,INDEX(My_Date,$C179+2),""),"")&amp;
IF($C179+3&lt;=$D179,IF(MONTH(INDEX(My_Date,$C179+3))=N$1,INDEX(My_Date,$C179+3),""),"")&amp;
IF($C179+4&lt;=$D179,IF(MONTH(INDEX(My_Date,$C179+4))=N$1,INDEX(My_Date,$C179+4),""),"")&amp;
IF($C179+5&lt;=$D179,IF(MONTH(INDEX(My_Date,$C179+5))=N$1,INDEX(My_Date,$C179+5),""),"")&amp;
IF($C179+6&lt;=$D179,IF(MONTH(INDEX(My_Date,$C179+6))=N$1,INDEX(My_Date,$C179+6),""),"")&amp;
IF($C179+7&lt;=$D179,IF(MONTH(INDEX(My_Date,$C179+7))=N$1,INDEX(My_Date,$C179+7),""),"")&amp;
IF($C179+8&lt;=$D179,IF(MONTH(INDEX(My_Date,$C179+8))=N$1,INDEX(My_Date,$C179+8),""),"")&amp;
IF($C179+9&lt;=$D179,IF(MONTH(INDEX(My_Date,$C179+9))=N$1,INDEX(My_Date,$C179+9),""),"")&amp;
IF($C179+10&lt;=$D179,IF(MONTH(INDEX(My_Date,$C179+10))=N$1,INDEX(My_Date,$C179+10),""),"")&amp;
IF($C179+11&lt;=$D179,IF(MONTH(INDEX(My_Date,$C179+11))=N$1,INDEX(My_Date,$C179+11),""),""),IF(MONTH($A179)=N$1,$A179,""))</f>
        <v/>
      </c>
      <c r="O179" s="23" t="str" cm="1">
        <f t="array" ref="O179">IF($E179="Yes",IF($C179&lt;=$D179,IF(MONTH(INDEX(My_Date,$C179))=O$1,INDEX(My_Date,$C179),""),"")&amp;
IF($C179+1&lt;=$D179,IF(MONTH(INDEX(My_Date,$C179+1))=O$1,INDEX(My_Date,$C179+1),""),"")&amp;
IF($C179+2&lt;=$D179,IF(MONTH(INDEX(My_Date,$C179+2))=O$1,INDEX(My_Date,$C179+2),""),"")&amp;
IF($C179+3&lt;=$D179,IF(MONTH(INDEX(My_Date,$C179+3))=O$1,INDEX(My_Date,$C179+3),""),"")&amp;
IF($C179+4&lt;=$D179,IF(MONTH(INDEX(My_Date,$C179+4))=O$1,INDEX(My_Date,$C179+4),""),"")&amp;
IF($C179+5&lt;=$D179,IF(MONTH(INDEX(My_Date,$C179+5))=O$1,INDEX(My_Date,$C179+5),""),"")&amp;
IF($C179+6&lt;=$D179,IF(MONTH(INDEX(My_Date,$C179+6))=O$1,INDEX(My_Date,$C179+6),""),"")&amp;
IF($C179+7&lt;=$D179,IF(MONTH(INDEX(My_Date,$C179+7))=O$1,INDEX(My_Date,$C179+7),""),"")&amp;
IF($C179+8&lt;=$D179,IF(MONTH(INDEX(My_Date,$C179+8))=O$1,INDEX(My_Date,$C179+8),""),"")&amp;
IF($C179+9&lt;=$D179,IF(MONTH(INDEX(My_Date,$C179+9))=O$1,INDEX(My_Date,$C179+9),""),"")&amp;
IF($C179+10&lt;=$D179,IF(MONTH(INDEX(My_Date,$C179+10))=O$1,INDEX(My_Date,$C179+10),""),"")&amp;
IF($C179+11&lt;=$D179,IF(MONTH(INDEX(My_Date,$C179+11))=O$1,INDEX(My_Date,$C179+11),""),""),IF(MONTH($A179)=O$1,$A179,""))</f>
        <v/>
      </c>
      <c r="P179" s="23" t="str" cm="1">
        <f t="array" ref="P179">IF($E179="Yes",IF($C179&lt;=$D179,IF(MONTH(INDEX(My_Date,$C179))=P$1,INDEX(My_Date,$C179),""),"")&amp;
IF($C179+1&lt;=$D179,IF(MONTH(INDEX(My_Date,$C179+1))=P$1,INDEX(My_Date,$C179+1),""),"")&amp;
IF($C179+2&lt;=$D179,IF(MONTH(INDEX(My_Date,$C179+2))=P$1,INDEX(My_Date,$C179+2),""),"")&amp;
IF($C179+3&lt;=$D179,IF(MONTH(INDEX(My_Date,$C179+3))=P$1,INDEX(My_Date,$C179+3),""),"")&amp;
IF($C179+4&lt;=$D179,IF(MONTH(INDEX(My_Date,$C179+4))=P$1,INDEX(My_Date,$C179+4),""),"")&amp;
IF($C179+5&lt;=$D179,IF(MONTH(INDEX(My_Date,$C179+5))=P$1,INDEX(My_Date,$C179+5),""),"")&amp;
IF($C179+6&lt;=$D179,IF(MONTH(INDEX(My_Date,$C179+6))=P$1,INDEX(My_Date,$C179+6),""),"")&amp;
IF($C179+7&lt;=$D179,IF(MONTH(INDEX(My_Date,$C179+7))=P$1,INDEX(My_Date,$C179+7),""),"")&amp;
IF($C179+8&lt;=$D179,IF(MONTH(INDEX(My_Date,$C179+8))=P$1,INDEX(My_Date,$C179+8),""),"")&amp;
IF($C179+9&lt;=$D179,IF(MONTH(INDEX(My_Date,$C179+9))=P$1,INDEX(My_Date,$C179+9),""),"")&amp;
IF($C179+10&lt;=$D179,IF(MONTH(INDEX(My_Date,$C179+10))=P$1,INDEX(My_Date,$C179+10),""),"")&amp;
IF($C179+11&lt;=$D179,IF(MONTH(INDEX(My_Date,$C179+11))=P$1,INDEX(My_Date,$C179+11),""),""),IF(MONTH($A179)=P$1,$A179,""))</f>
        <v/>
      </c>
      <c r="Q179" s="23" t="str" cm="1">
        <f t="array" ref="Q179">IF($E179="Yes",IF($C179&lt;=$D179,IF(MONTH(INDEX(My_Date,$C179))=Q$1,INDEX(My_Date,$C179),""),"")&amp;
IF($C179+1&lt;=$D179,IF(MONTH(INDEX(My_Date,$C179+1))=Q$1,INDEX(My_Date,$C179+1),""),"")&amp;
IF($C179+2&lt;=$D179,IF(MONTH(INDEX(My_Date,$C179+2))=Q$1,INDEX(My_Date,$C179+2),""),"")&amp;
IF($C179+3&lt;=$D179,IF(MONTH(INDEX(My_Date,$C179+3))=Q$1,INDEX(My_Date,$C179+3),""),"")&amp;
IF($C179+4&lt;=$D179,IF(MONTH(INDEX(My_Date,$C179+4))=Q$1,INDEX(My_Date,$C179+4),""),"")&amp;
IF($C179+5&lt;=$D179,IF(MONTH(INDEX(My_Date,$C179+5))=Q$1,INDEX(My_Date,$C179+5),""),"")&amp;
IF($C179+6&lt;=$D179,IF(MONTH(INDEX(My_Date,$C179+6))=Q$1,INDEX(My_Date,$C179+6),""),"")&amp;
IF($C179+7&lt;=$D179,IF(MONTH(INDEX(My_Date,$C179+7))=Q$1,INDEX(My_Date,$C179+7),""),"")&amp;
IF($C179+8&lt;=$D179,IF(MONTH(INDEX(My_Date,$C179+8))=Q$1,INDEX(My_Date,$C179+8),""),"")&amp;
IF($C179+9&lt;=$D179,IF(MONTH(INDEX(My_Date,$C179+9))=Q$1,INDEX(My_Date,$C179+9),""),"")&amp;
IF($C179+10&lt;=$D179,IF(MONTH(INDEX(My_Date,$C179+10))=Q$1,INDEX(My_Date,$C179+10),""),"")&amp;
IF($C179+11&lt;=$D179,IF(MONTH(INDEX(My_Date,$C179+11))=Q$1,INDEX(My_Date,$C179+11),""),""),IF(MONTH($A179)=Q$1,$A179,""))</f>
        <v/>
      </c>
      <c r="R179" s="24" t="str" cm="1">
        <f t="array" ref="R179">IF($E179="Yes",IF($C179&lt;=$D179,IF(MONTH(INDEX(My_Date,$C179))=R$1,INDEX(My_Date,$C179),""),"")&amp;
IF($C179+1&lt;=$D179,IF(MONTH(INDEX(My_Date,$C179+1))=R$1,INDEX(My_Date,$C179+1),""),"")&amp;
IF($C179+2&lt;=$D179,IF(MONTH(INDEX(My_Date,$C179+2))=R$1,INDEX(My_Date,$C179+2),""),"")&amp;
IF($C179+3&lt;=$D179,IF(MONTH(INDEX(My_Date,$C179+3))=R$1,INDEX(My_Date,$C179+3),""),"")&amp;
IF($C179+4&lt;=$D179,IF(MONTH(INDEX(My_Date,$C179+4))=R$1,INDEX(My_Date,$C179+4),""),"")&amp;
IF($C179+5&lt;=$D179,IF(MONTH(INDEX(My_Date,$C179+5))=R$1,INDEX(My_Date,$C179+5),""),"")&amp;
IF($C179+6&lt;=$D179,IF(MONTH(INDEX(My_Date,$C179+6))=R$1,INDEX(My_Date,$C179+6),""),"")&amp;
IF($C179+7&lt;=$D179,IF(MONTH(INDEX(My_Date,$C179+7))=R$1,INDEX(My_Date,$C179+7),""),"")&amp;
IF($C179+8&lt;=$D179,IF(MONTH(INDEX(My_Date,$C179+8))=R$1,INDEX(My_Date,$C179+8),""),"")&amp;
IF($C179+9&lt;=$D179,IF(MONTH(INDEX(My_Date,$C179+9))=R$1,INDEX(My_Date,$C179+9),""),"")&amp;
IF($C179+10&lt;=$D179,IF(MONTH(INDEX(My_Date,$C179+10))=R$1,INDEX(My_Date,$C179+10),""),"")&amp;
IF($C179+11&lt;=$D179,IF(MONTH(INDEX(My_Date,$C179+11))=R$1,INDEX(My_Date,$C179+11),""),""),IF(MONTH($A179)=R$1,$A179,""))</f>
        <v/>
      </c>
    </row>
    <row r="180" spans="1:18" x14ac:dyDescent="0.35">
      <c r="A180" s="4">
        <f>INDEX(Mom_s_Date,MATCH(F178,Mom_Year,0))</f>
        <v>61023</v>
      </c>
      <c r="B180" s="4">
        <f>INDEX(Mom_s_Date,MATCH(F178,Mom_Year,1))</f>
        <v>61359</v>
      </c>
      <c r="C180" s="5">
        <f>MATCH(A180,Mom_s_Date,0)</f>
        <v>48</v>
      </c>
      <c r="D180" s="5">
        <f>MATCH(B180,Mom_s_Date,0)</f>
        <v>49</v>
      </c>
      <c r="E180" s="5" t="str">
        <f t="shared" si="2"/>
        <v>Yes</v>
      </c>
      <c r="F180" s="6" t="s">
        <v>1</v>
      </c>
      <c r="G180" s="18" t="str" cm="1">
        <f t="array" ref="G180">IF($E180="Yes",IF($C180&lt;=$D180,IF(MONTH(INDEX(Mom_s_Date,$C180))=G$1,INDEX(Mom_s_Date,$C180),""),"")&amp;
IF($C180+1&lt;=$D180,IF(MONTH(INDEX(Mom_s_Date,$C180+1))=G$1,INDEX(Mom_s_Date,$C180+1),""),"")&amp;
IF($C180+2&lt;=$D180,IF(MONTH(INDEX(Mom_s_Date,$C180+2))=G$1,INDEX(Mom_s_Date,$C180+2),""),"")&amp;
IF($C180+3&lt;=$D180,IF(MONTH(INDEX(Mom_s_Date,$C180+3))=G$1,INDEX(Mom_s_Date,$C180+3),""),"")&amp;
IF($C180+4&lt;=$D180,IF(MONTH(INDEX(Mom_s_Date,$C180+4))=G$1,INDEX(Mom_s_Date,$C180+4),""),"")&amp;
IF($C180+5&lt;=$D180,IF(MONTH(INDEX(Mom_s_Date,$C180+5))=G$1,INDEX(Mom_s_Date,$C180+5),""),"")&amp;
IF($C180+6&lt;=$D180,IF(MONTH(INDEX(Mom_s_Date,$C180+6))=G$1,INDEX(Mom_s_Date,$C180+6),""),"")&amp;
IF($C180+7&lt;=$D180,IF(MONTH(INDEX(Mom_s_Date,$C180+7))=G$1,INDEX(Mom_s_Date,$C180+7),""),"")&amp;
IF($C180+8&lt;=$D180,IF(MONTH(INDEX(Mom_s_Date,$C180+8))=G$1,INDEX(Mom_s_Date,$C180+8),""),"")&amp;
IF($C180+9&lt;=$D180,IF(MONTH(INDEX(Mom_s_Date,$C180+9))=G$1,INDEX(Mom_s_Date,$C180+9),""),"")&amp;
IF($C180+10&lt;=$D180,IF(MONTH(INDEX(Mom_s_Date,$C180+10))=G$1,INDEX(Mom_s_Date,$C180+10),""),"")&amp;
IF($C180+11&lt;=$D180,IF(MONTH(INDEX(Mom_s_Date,$C180+11))=G$1,INDEX(Mom_s_Date,$C180+11),""),""),IF(MONTH($A180)=G$1,$A180,""))</f>
        <v>61023</v>
      </c>
      <c r="H180" s="14" t="str" cm="1">
        <f t="array" ref="H180">IF($E180="Yes",IF($C180&lt;=$D180,IF(MONTH(INDEX(Mom_s_Date,$C180))=H$1,INDEX(Mom_s_Date,$C180),""),"")&amp;
IF($C180+1&lt;=$D180,IF(MONTH(INDEX(Mom_s_Date,$C180+1))=H$1,INDEX(Mom_s_Date,$C180+1),""),"")&amp;
IF($C180+2&lt;=$D180,IF(MONTH(INDEX(Mom_s_Date,$C180+2))=H$1,INDEX(Mom_s_Date,$C180+2),""),"")&amp;
IF($C180+3&lt;=$D180,IF(MONTH(INDEX(Mom_s_Date,$C180+3))=H$1,INDEX(Mom_s_Date,$C180+3),""),"")&amp;
IF($C180+4&lt;=$D180,IF(MONTH(INDEX(Mom_s_Date,$C180+4))=H$1,INDEX(Mom_s_Date,$C180+4),""),"")&amp;
IF($C180+5&lt;=$D180,IF(MONTH(INDEX(Mom_s_Date,$C180+5))=H$1,INDEX(Mom_s_Date,$C180+5),""),"")&amp;
IF($C180+6&lt;=$D180,IF(MONTH(INDEX(Mom_s_Date,$C180+6))=H$1,INDEX(Mom_s_Date,$C180+6),""),"")&amp;
IF($C180+7&lt;=$D180,IF(MONTH(INDEX(Mom_s_Date,$C180+7))=H$1,INDEX(Mom_s_Date,$C180+7),""),"")&amp;
IF($C180+8&lt;=$D180,IF(MONTH(INDEX(Mom_s_Date,$C180+8))=H$1,INDEX(Mom_s_Date,$C180+8),""),"")&amp;
IF($C180+9&lt;=$D180,IF(MONTH(INDEX(Mom_s_Date,$C180+9))=H$1,INDEX(Mom_s_Date,$C180+9),""),"")&amp;
IF($C180+10&lt;=$D180,IF(MONTH(INDEX(Mom_s_Date,$C180+10))=H$1,INDEX(Mom_s_Date,$C180+10),""),"")&amp;
IF($C180+11&lt;=$D180,IF(MONTH(INDEX(Mom_s_Date,$C180+11))=H$1,INDEX(Mom_s_Date,$C180+11),""),""),IF(MONTH($A180)=H$1,$A180,""))</f>
        <v/>
      </c>
      <c r="I180" s="14" t="str" cm="1">
        <f t="array" ref="I180">IF($E180="Yes",IF($C180&lt;=$D180,IF(MONTH(INDEX(Mom_s_Date,$C180))=I$1,INDEX(Mom_s_Date,$C180),""),"")&amp;
IF($C180+1&lt;=$D180,IF(MONTH(INDEX(Mom_s_Date,$C180+1))=I$1,INDEX(Mom_s_Date,$C180+1),""),"")&amp;
IF($C180+2&lt;=$D180,IF(MONTH(INDEX(Mom_s_Date,$C180+2))=I$1,INDEX(Mom_s_Date,$C180+2),""),"")&amp;
IF($C180+3&lt;=$D180,IF(MONTH(INDEX(Mom_s_Date,$C180+3))=I$1,INDEX(Mom_s_Date,$C180+3),""),"")&amp;
IF($C180+4&lt;=$D180,IF(MONTH(INDEX(Mom_s_Date,$C180+4))=I$1,INDEX(Mom_s_Date,$C180+4),""),"")&amp;
IF($C180+5&lt;=$D180,IF(MONTH(INDEX(Mom_s_Date,$C180+5))=I$1,INDEX(Mom_s_Date,$C180+5),""),"")&amp;
IF($C180+6&lt;=$D180,IF(MONTH(INDEX(Mom_s_Date,$C180+6))=I$1,INDEX(Mom_s_Date,$C180+6),""),"")&amp;
IF($C180+7&lt;=$D180,IF(MONTH(INDEX(Mom_s_Date,$C180+7))=I$1,INDEX(Mom_s_Date,$C180+7),""),"")&amp;
IF($C180+8&lt;=$D180,IF(MONTH(INDEX(Mom_s_Date,$C180+8))=I$1,INDEX(Mom_s_Date,$C180+8),""),"")&amp;
IF($C180+9&lt;=$D180,IF(MONTH(INDEX(Mom_s_Date,$C180+9))=I$1,INDEX(Mom_s_Date,$C180+9),""),"")&amp;
IF($C180+10&lt;=$D180,IF(MONTH(INDEX(Mom_s_Date,$C180+10))=I$1,INDEX(Mom_s_Date,$C180+10),""),"")&amp;
IF($C180+11&lt;=$D180,IF(MONTH(INDEX(Mom_s_Date,$C180+11))=I$1,INDEX(Mom_s_Date,$C180+11),""),""),IF(MONTH($A180)=I$1,$A180,""))</f>
        <v/>
      </c>
      <c r="J180" s="14" t="str" cm="1">
        <f t="array" ref="J180">IF($E180="Yes",IF($C180&lt;=$D180,IF(MONTH(INDEX(Mom_s_Date,$C180))=J$1,INDEX(Mom_s_Date,$C180),""),"")&amp;
IF($C180+1&lt;=$D180,IF(MONTH(INDEX(Mom_s_Date,$C180+1))=J$1,INDEX(Mom_s_Date,$C180+1),""),"")&amp;
IF($C180+2&lt;=$D180,IF(MONTH(INDEX(Mom_s_Date,$C180+2))=J$1,INDEX(Mom_s_Date,$C180+2),""),"")&amp;
IF($C180+3&lt;=$D180,IF(MONTH(INDEX(Mom_s_Date,$C180+3))=J$1,INDEX(Mom_s_Date,$C180+3),""),"")&amp;
IF($C180+4&lt;=$D180,IF(MONTH(INDEX(Mom_s_Date,$C180+4))=J$1,INDEX(Mom_s_Date,$C180+4),""),"")&amp;
IF($C180+5&lt;=$D180,IF(MONTH(INDEX(Mom_s_Date,$C180+5))=J$1,INDEX(Mom_s_Date,$C180+5),""),"")&amp;
IF($C180+6&lt;=$D180,IF(MONTH(INDEX(Mom_s_Date,$C180+6))=J$1,INDEX(Mom_s_Date,$C180+6),""),"")&amp;
IF($C180+7&lt;=$D180,IF(MONTH(INDEX(Mom_s_Date,$C180+7))=J$1,INDEX(Mom_s_Date,$C180+7),""),"")&amp;
IF($C180+8&lt;=$D180,IF(MONTH(INDEX(Mom_s_Date,$C180+8))=J$1,INDEX(Mom_s_Date,$C180+8),""),"")&amp;
IF($C180+9&lt;=$D180,IF(MONTH(INDEX(Mom_s_Date,$C180+9))=J$1,INDEX(Mom_s_Date,$C180+9),""),"")&amp;
IF($C180+10&lt;=$D180,IF(MONTH(INDEX(Mom_s_Date,$C180+10))=J$1,INDEX(Mom_s_Date,$C180+10),""),"")&amp;
IF($C180+11&lt;=$D180,IF(MONTH(INDEX(Mom_s_Date,$C180+11))=J$1,INDEX(Mom_s_Date,$C180+11),""),""),IF(MONTH($A180)=J$1,$A180,""))</f>
        <v/>
      </c>
      <c r="K180" s="14" t="str" cm="1">
        <f t="array" ref="K180">IF($E180="Yes",IF($C180&lt;=$D180,IF(MONTH(INDEX(Mom_s_Date,$C180))=K$1,INDEX(Mom_s_Date,$C180),""),"")&amp;
IF($C180+1&lt;=$D180,IF(MONTH(INDEX(Mom_s_Date,$C180+1))=K$1,INDEX(Mom_s_Date,$C180+1),""),"")&amp;
IF($C180+2&lt;=$D180,IF(MONTH(INDEX(Mom_s_Date,$C180+2))=K$1,INDEX(Mom_s_Date,$C180+2),""),"")&amp;
IF($C180+3&lt;=$D180,IF(MONTH(INDEX(Mom_s_Date,$C180+3))=K$1,INDEX(Mom_s_Date,$C180+3),""),"")&amp;
IF($C180+4&lt;=$D180,IF(MONTH(INDEX(Mom_s_Date,$C180+4))=K$1,INDEX(Mom_s_Date,$C180+4),""),"")&amp;
IF($C180+5&lt;=$D180,IF(MONTH(INDEX(Mom_s_Date,$C180+5))=K$1,INDEX(Mom_s_Date,$C180+5),""),"")&amp;
IF($C180+6&lt;=$D180,IF(MONTH(INDEX(Mom_s_Date,$C180+6))=K$1,INDEX(Mom_s_Date,$C180+6),""),"")&amp;
IF($C180+7&lt;=$D180,IF(MONTH(INDEX(Mom_s_Date,$C180+7))=K$1,INDEX(Mom_s_Date,$C180+7),""),"")&amp;
IF($C180+8&lt;=$D180,IF(MONTH(INDEX(Mom_s_Date,$C180+8))=K$1,INDEX(Mom_s_Date,$C180+8),""),"")&amp;
IF($C180+9&lt;=$D180,IF(MONTH(INDEX(Mom_s_Date,$C180+9))=K$1,INDEX(Mom_s_Date,$C180+9),""),"")&amp;
IF($C180+10&lt;=$D180,IF(MONTH(INDEX(Mom_s_Date,$C180+10))=K$1,INDEX(Mom_s_Date,$C180+10),""),"")&amp;
IF($C180+11&lt;=$D180,IF(MONTH(INDEX(Mom_s_Date,$C180+11))=K$1,INDEX(Mom_s_Date,$C180+11),""),""),IF(MONTH($A180)=K$1,$A180,""))</f>
        <v/>
      </c>
      <c r="L180" s="14" t="str" cm="1">
        <f t="array" ref="L180">IF($E180="Yes",IF($C180&lt;=$D180,IF(MONTH(INDEX(Mom_s_Date,$C180))=L$1,INDEX(Mom_s_Date,$C180),""),"")&amp;
IF($C180+1&lt;=$D180,IF(MONTH(INDEX(Mom_s_Date,$C180+1))=L$1,INDEX(Mom_s_Date,$C180+1),""),"")&amp;
IF($C180+2&lt;=$D180,IF(MONTH(INDEX(Mom_s_Date,$C180+2))=L$1,INDEX(Mom_s_Date,$C180+2),""),"")&amp;
IF($C180+3&lt;=$D180,IF(MONTH(INDEX(Mom_s_Date,$C180+3))=L$1,INDEX(Mom_s_Date,$C180+3),""),"")&amp;
IF($C180+4&lt;=$D180,IF(MONTH(INDEX(Mom_s_Date,$C180+4))=L$1,INDEX(Mom_s_Date,$C180+4),""),"")&amp;
IF($C180+5&lt;=$D180,IF(MONTH(INDEX(Mom_s_Date,$C180+5))=L$1,INDEX(Mom_s_Date,$C180+5),""),"")&amp;
IF($C180+6&lt;=$D180,IF(MONTH(INDEX(Mom_s_Date,$C180+6))=L$1,INDEX(Mom_s_Date,$C180+6),""),"")&amp;
IF($C180+7&lt;=$D180,IF(MONTH(INDEX(Mom_s_Date,$C180+7))=L$1,INDEX(Mom_s_Date,$C180+7),""),"")&amp;
IF($C180+8&lt;=$D180,IF(MONTH(INDEX(Mom_s_Date,$C180+8))=L$1,INDEX(Mom_s_Date,$C180+8),""),"")&amp;
IF($C180+9&lt;=$D180,IF(MONTH(INDEX(Mom_s_Date,$C180+9))=L$1,INDEX(Mom_s_Date,$C180+9),""),"")&amp;
IF($C180+10&lt;=$D180,IF(MONTH(INDEX(Mom_s_Date,$C180+10))=L$1,INDEX(Mom_s_Date,$C180+10),""),"")&amp;
IF($C180+11&lt;=$D180,IF(MONTH(INDEX(Mom_s_Date,$C180+11))=L$1,INDEX(Mom_s_Date,$C180+11),""),""),IF(MONTH($A180)=L$1,$A180,""))</f>
        <v/>
      </c>
      <c r="M180" s="14" t="str" cm="1">
        <f t="array" ref="M180">IF($E180="Yes",IF($C180&lt;=$D180,IF(MONTH(INDEX(Mom_s_Date,$C180))=M$1,INDEX(Mom_s_Date,$C180),""),"")&amp;
IF($C180+1&lt;=$D180,IF(MONTH(INDEX(Mom_s_Date,$C180+1))=M$1,INDEX(Mom_s_Date,$C180+1),""),"")&amp;
IF($C180+2&lt;=$D180,IF(MONTH(INDEX(Mom_s_Date,$C180+2))=M$1,INDEX(Mom_s_Date,$C180+2),""),"")&amp;
IF($C180+3&lt;=$D180,IF(MONTH(INDEX(Mom_s_Date,$C180+3))=M$1,INDEX(Mom_s_Date,$C180+3),""),"")&amp;
IF($C180+4&lt;=$D180,IF(MONTH(INDEX(Mom_s_Date,$C180+4))=M$1,INDEX(Mom_s_Date,$C180+4),""),"")&amp;
IF($C180+5&lt;=$D180,IF(MONTH(INDEX(Mom_s_Date,$C180+5))=M$1,INDEX(Mom_s_Date,$C180+5),""),"")&amp;
IF($C180+6&lt;=$D180,IF(MONTH(INDEX(Mom_s_Date,$C180+6))=M$1,INDEX(Mom_s_Date,$C180+6),""),"")&amp;
IF($C180+7&lt;=$D180,IF(MONTH(INDEX(Mom_s_Date,$C180+7))=M$1,INDEX(Mom_s_Date,$C180+7),""),"")&amp;
IF($C180+8&lt;=$D180,IF(MONTH(INDEX(Mom_s_Date,$C180+8))=M$1,INDEX(Mom_s_Date,$C180+8),""),"")&amp;
IF($C180+9&lt;=$D180,IF(MONTH(INDEX(Mom_s_Date,$C180+9))=M$1,INDEX(Mom_s_Date,$C180+9),""),"")&amp;
IF($C180+10&lt;=$D180,IF(MONTH(INDEX(Mom_s_Date,$C180+10))=M$1,INDEX(Mom_s_Date,$C180+10),""),"")&amp;
IF($C180+11&lt;=$D180,IF(MONTH(INDEX(Mom_s_Date,$C180+11))=M$1,INDEX(Mom_s_Date,$C180+11),""),""),IF(MONTH($A180)=M$1,$A180,""))</f>
        <v/>
      </c>
      <c r="N180" s="14" t="str" cm="1">
        <f t="array" ref="N180">IF($E180="Yes",IF($C180&lt;=$D180,IF(MONTH(INDEX(Mom_s_Date,$C180))=N$1,INDEX(Mom_s_Date,$C180),""),"")&amp;
IF($C180+1&lt;=$D180,IF(MONTH(INDEX(Mom_s_Date,$C180+1))=N$1,INDEX(Mom_s_Date,$C180+1),""),"")&amp;
IF($C180+2&lt;=$D180,IF(MONTH(INDEX(Mom_s_Date,$C180+2))=N$1,INDEX(Mom_s_Date,$C180+2),""),"")&amp;
IF($C180+3&lt;=$D180,IF(MONTH(INDEX(Mom_s_Date,$C180+3))=N$1,INDEX(Mom_s_Date,$C180+3),""),"")&amp;
IF($C180+4&lt;=$D180,IF(MONTH(INDEX(Mom_s_Date,$C180+4))=N$1,INDEX(Mom_s_Date,$C180+4),""),"")&amp;
IF($C180+5&lt;=$D180,IF(MONTH(INDEX(Mom_s_Date,$C180+5))=N$1,INDEX(Mom_s_Date,$C180+5),""),"")&amp;
IF($C180+6&lt;=$D180,IF(MONTH(INDEX(Mom_s_Date,$C180+6))=N$1,INDEX(Mom_s_Date,$C180+6),""),"")&amp;
IF($C180+7&lt;=$D180,IF(MONTH(INDEX(Mom_s_Date,$C180+7))=N$1,INDEX(Mom_s_Date,$C180+7),""),"")&amp;
IF($C180+8&lt;=$D180,IF(MONTH(INDEX(Mom_s_Date,$C180+8))=N$1,INDEX(Mom_s_Date,$C180+8),""),"")&amp;
IF($C180+9&lt;=$D180,IF(MONTH(INDEX(Mom_s_Date,$C180+9))=N$1,INDEX(Mom_s_Date,$C180+9),""),"")&amp;
IF($C180+10&lt;=$D180,IF(MONTH(INDEX(Mom_s_Date,$C180+10))=N$1,INDEX(Mom_s_Date,$C180+10),""),"")&amp;
IF($C180+11&lt;=$D180,IF(MONTH(INDEX(Mom_s_Date,$C180+11))=N$1,INDEX(Mom_s_Date,$C180+11),""),""),IF(MONTH($A180)=N$1,$A180,""))</f>
        <v/>
      </c>
      <c r="O180" s="14" t="str" cm="1">
        <f t="array" ref="O180">IF($E180="Yes",IF($C180&lt;=$D180,IF(MONTH(INDEX(Mom_s_Date,$C180))=O$1,INDEX(Mom_s_Date,$C180),""),"")&amp;
IF($C180+1&lt;=$D180,IF(MONTH(INDEX(Mom_s_Date,$C180+1))=O$1,INDEX(Mom_s_Date,$C180+1),""),"")&amp;
IF($C180+2&lt;=$D180,IF(MONTH(INDEX(Mom_s_Date,$C180+2))=O$1,INDEX(Mom_s_Date,$C180+2),""),"")&amp;
IF($C180+3&lt;=$D180,IF(MONTH(INDEX(Mom_s_Date,$C180+3))=O$1,INDEX(Mom_s_Date,$C180+3),""),"")&amp;
IF($C180+4&lt;=$D180,IF(MONTH(INDEX(Mom_s_Date,$C180+4))=O$1,INDEX(Mom_s_Date,$C180+4),""),"")&amp;
IF($C180+5&lt;=$D180,IF(MONTH(INDEX(Mom_s_Date,$C180+5))=O$1,INDEX(Mom_s_Date,$C180+5),""),"")&amp;
IF($C180+6&lt;=$D180,IF(MONTH(INDEX(Mom_s_Date,$C180+6))=O$1,INDEX(Mom_s_Date,$C180+6),""),"")&amp;
IF($C180+7&lt;=$D180,IF(MONTH(INDEX(Mom_s_Date,$C180+7))=O$1,INDEX(Mom_s_Date,$C180+7),""),"")&amp;
IF($C180+8&lt;=$D180,IF(MONTH(INDEX(Mom_s_Date,$C180+8))=O$1,INDEX(Mom_s_Date,$C180+8),""),"")&amp;
IF($C180+9&lt;=$D180,IF(MONTH(INDEX(Mom_s_Date,$C180+9))=O$1,INDEX(Mom_s_Date,$C180+9),""),"")&amp;
IF($C180+10&lt;=$D180,IF(MONTH(INDEX(Mom_s_Date,$C180+10))=O$1,INDEX(Mom_s_Date,$C180+10),""),"")&amp;
IF($C180+11&lt;=$D180,IF(MONTH(INDEX(Mom_s_Date,$C180+11))=O$1,INDEX(Mom_s_Date,$C180+11),""),""),IF(MONTH($A180)=O$1,$A180,""))</f>
        <v/>
      </c>
      <c r="P180" s="14" t="str" cm="1">
        <f t="array" ref="P180">IF($E180="Yes",IF($C180&lt;=$D180,IF(MONTH(INDEX(Mom_s_Date,$C180))=P$1,INDEX(Mom_s_Date,$C180),""),"")&amp;
IF($C180+1&lt;=$D180,IF(MONTH(INDEX(Mom_s_Date,$C180+1))=P$1,INDEX(Mom_s_Date,$C180+1),""),"")&amp;
IF($C180+2&lt;=$D180,IF(MONTH(INDEX(Mom_s_Date,$C180+2))=P$1,INDEX(Mom_s_Date,$C180+2),""),"")&amp;
IF($C180+3&lt;=$D180,IF(MONTH(INDEX(Mom_s_Date,$C180+3))=P$1,INDEX(Mom_s_Date,$C180+3),""),"")&amp;
IF($C180+4&lt;=$D180,IF(MONTH(INDEX(Mom_s_Date,$C180+4))=P$1,INDEX(Mom_s_Date,$C180+4),""),"")&amp;
IF($C180+5&lt;=$D180,IF(MONTH(INDEX(Mom_s_Date,$C180+5))=P$1,INDEX(Mom_s_Date,$C180+5),""),"")&amp;
IF($C180+6&lt;=$D180,IF(MONTH(INDEX(Mom_s_Date,$C180+6))=P$1,INDEX(Mom_s_Date,$C180+6),""),"")&amp;
IF($C180+7&lt;=$D180,IF(MONTH(INDEX(Mom_s_Date,$C180+7))=P$1,INDEX(Mom_s_Date,$C180+7),""),"")&amp;
IF($C180+8&lt;=$D180,IF(MONTH(INDEX(Mom_s_Date,$C180+8))=P$1,INDEX(Mom_s_Date,$C180+8),""),"")&amp;
IF($C180+9&lt;=$D180,IF(MONTH(INDEX(Mom_s_Date,$C180+9))=P$1,INDEX(Mom_s_Date,$C180+9),""),"")&amp;
IF($C180+10&lt;=$D180,IF(MONTH(INDEX(Mom_s_Date,$C180+10))=P$1,INDEX(Mom_s_Date,$C180+10),""),"")&amp;
IF($C180+11&lt;=$D180,IF(MONTH(INDEX(Mom_s_Date,$C180+11))=P$1,INDEX(Mom_s_Date,$C180+11),""),""),IF(MONTH($A180)=P$1,$A180,""))</f>
        <v/>
      </c>
      <c r="Q180" s="14" t="str" cm="1">
        <f t="array" ref="Q180">IF($E180="Yes",IF($C180&lt;=$D180,IF(MONTH(INDEX(Mom_s_Date,$C180))=Q$1,INDEX(Mom_s_Date,$C180),""),"")&amp;
IF($C180+1&lt;=$D180,IF(MONTH(INDEX(Mom_s_Date,$C180+1))=Q$1,INDEX(Mom_s_Date,$C180+1),""),"")&amp;
IF($C180+2&lt;=$D180,IF(MONTH(INDEX(Mom_s_Date,$C180+2))=Q$1,INDEX(Mom_s_Date,$C180+2),""),"")&amp;
IF($C180+3&lt;=$D180,IF(MONTH(INDEX(Mom_s_Date,$C180+3))=Q$1,INDEX(Mom_s_Date,$C180+3),""),"")&amp;
IF($C180+4&lt;=$D180,IF(MONTH(INDEX(Mom_s_Date,$C180+4))=Q$1,INDEX(Mom_s_Date,$C180+4),""),"")&amp;
IF($C180+5&lt;=$D180,IF(MONTH(INDEX(Mom_s_Date,$C180+5))=Q$1,INDEX(Mom_s_Date,$C180+5),""),"")&amp;
IF($C180+6&lt;=$D180,IF(MONTH(INDEX(Mom_s_Date,$C180+6))=Q$1,INDEX(Mom_s_Date,$C180+6),""),"")&amp;
IF($C180+7&lt;=$D180,IF(MONTH(INDEX(Mom_s_Date,$C180+7))=Q$1,INDEX(Mom_s_Date,$C180+7),""),"")&amp;
IF($C180+8&lt;=$D180,IF(MONTH(INDEX(Mom_s_Date,$C180+8))=Q$1,INDEX(Mom_s_Date,$C180+8),""),"")&amp;
IF($C180+9&lt;=$D180,IF(MONTH(INDEX(Mom_s_Date,$C180+9))=Q$1,INDEX(Mom_s_Date,$C180+9),""),"")&amp;
IF($C180+10&lt;=$D180,IF(MONTH(INDEX(Mom_s_Date,$C180+10))=Q$1,INDEX(Mom_s_Date,$C180+10),""),"")&amp;
IF($C180+11&lt;=$D180,IF(MONTH(INDEX(Mom_s_Date,$C180+11))=Q$1,INDEX(Mom_s_Date,$C180+11),""),""),IF(MONTH($A180)=Q$1,$A180,""))</f>
        <v/>
      </c>
      <c r="R180" s="15" t="str" cm="1">
        <f t="array" ref="R180">IF($E180="Yes",IF($C180&lt;=$D180,IF(MONTH(INDEX(Mom_s_Date,$C180))=R$1,INDEX(Mom_s_Date,$C180),""),"")&amp;
IF($C180+1&lt;=$D180,IF(MONTH(INDEX(Mom_s_Date,$C180+1))=R$1,INDEX(Mom_s_Date,$C180+1),""),"")&amp;
IF($C180+2&lt;=$D180,IF(MONTH(INDEX(Mom_s_Date,$C180+2))=R$1,INDEX(Mom_s_Date,$C180+2),""),"")&amp;
IF($C180+3&lt;=$D180,IF(MONTH(INDEX(Mom_s_Date,$C180+3))=R$1,INDEX(Mom_s_Date,$C180+3),""),"")&amp;
IF($C180+4&lt;=$D180,IF(MONTH(INDEX(Mom_s_Date,$C180+4))=R$1,INDEX(Mom_s_Date,$C180+4),""),"")&amp;
IF($C180+5&lt;=$D180,IF(MONTH(INDEX(Mom_s_Date,$C180+5))=R$1,INDEX(Mom_s_Date,$C180+5),""),"")&amp;
IF($C180+6&lt;=$D180,IF(MONTH(INDEX(Mom_s_Date,$C180+6))=R$1,INDEX(Mom_s_Date,$C180+6),""),"")&amp;
IF($C180+7&lt;=$D180,IF(MONTH(INDEX(Mom_s_Date,$C180+7))=R$1,INDEX(Mom_s_Date,$C180+7),""),"")&amp;
IF($C180+8&lt;=$D180,IF(MONTH(INDEX(Mom_s_Date,$C180+8))=R$1,INDEX(Mom_s_Date,$C180+8),""),"")&amp;
IF($C180+9&lt;=$D180,IF(MONTH(INDEX(Mom_s_Date,$C180+9))=R$1,INDEX(Mom_s_Date,$C180+9),""),"")&amp;
IF($C180+10&lt;=$D180,IF(MONTH(INDEX(Mom_s_Date,$C180+10))=R$1,INDEX(Mom_s_Date,$C180+10),""),"")&amp;
IF($C180+11&lt;=$D180,IF(MONTH(INDEX(Mom_s_Date,$C180+11))=R$1,INDEX(Mom_s_Date,$C180+11),""),""),IF(MONTH($A180)=R$1,$A180,""))</f>
        <v>61359</v>
      </c>
    </row>
    <row r="181" spans="1:18" x14ac:dyDescent="0.35">
      <c r="A181" s="4">
        <f>INDEX(Dad_s_Date,MATCH(F178,Dad_Year,0))</f>
        <v>61291</v>
      </c>
      <c r="B181" s="4">
        <f>INDEX(Dad_s_Date,MATCH(F178,Dad_Year,1))</f>
        <v>61291</v>
      </c>
      <c r="C181" s="5">
        <f>MATCH(A181,Dad_s_Date,0)</f>
        <v>45</v>
      </c>
      <c r="D181" s="5">
        <f>MATCH(B181,Dad_s_Date,0)</f>
        <v>45</v>
      </c>
      <c r="E181" s="5" t="str">
        <f t="shared" si="2"/>
        <v/>
      </c>
      <c r="F181" s="6" t="s">
        <v>2</v>
      </c>
      <c r="G181" s="19" t="str" cm="1">
        <f t="array" ref="G181">IF($E181="Yes",IF($C181&lt;=$D181,IF(MONTH(INDEX(Dad_s_Date,$C181))=G$1,INDEX(Dad_s_Date,$C181),""),"")&amp;
IF($C181+1&lt;=$D181,IF(MONTH(INDEX(Dad_s_Date,$C181+1))=G$1,INDEX(Dad_s_Date,$C181+1),""),"")&amp;
IF($C181+2&lt;=$D181,IF(MONTH(INDEX(Dad_s_Date,$C181+2))=G$1,INDEX(Dad_s_Date,$C181+2),""),"")&amp;
IF($C181+3&lt;=$D181,IF(MONTH(INDEX(Dad_s_Date,$C181+3))=G$1,INDEX(Dad_s_Date,$C181+3),""),"")&amp;
IF($C181+4&lt;=$D181,IF(MONTH(INDEX(Dad_s_Date,$C181+4))=G$1,INDEX(Dad_s_Date,$C181+4),""),"")&amp;
IF($C181+5&lt;=$D181,IF(MONTH(INDEX(Dad_s_Date,$C181+5))=G$1,INDEX(Dad_s_Date,$C181+5),""),"")&amp;
IF($C181+6&lt;=$D181,IF(MONTH(INDEX(Dad_s_Date,$C181+6))=G$1,INDEX(Dad_s_Date,$C181+6),""),"")&amp;
IF($C181+7&lt;=$D181,IF(MONTH(INDEX(Dad_s_Date,$C181+7))=G$1,INDEX(Dad_s_Date,$C181+7),""),"")&amp;
IF($C181+8&lt;=$D181,IF(MONTH(INDEX(Dad_s_Date,$C181+8))=G$1,INDEX(Dad_s_Date,$C181+8),""),"")&amp;
IF($C181+9&lt;=$D181,IF(MONTH(INDEX(Dad_s_Date,$C181+9))=G$1,INDEX(Dad_s_Date,$C181+9),""),"")&amp;
IF($C181+10&lt;=$D181,IF(MONTH(INDEX(Dad_s_Date,$C181+10))=G$1,INDEX(Dad_s_Date,$C181+10),""),"")&amp;
IF($C181+11&lt;=$D181,IF(MONTH(INDEX(Dad_s_Date,$C181+11))=G$1,INDEX(Dad_s_Date,$C181+11),""),""),IF(MONTH($A181)=G$1,$A181,""))</f>
        <v/>
      </c>
      <c r="H181" s="16" t="str" cm="1">
        <f t="array" ref="H181">IF($E181="Yes",IF($C181&lt;=$D181,IF(MONTH(INDEX(Dad_s_Date,$C181))=H$1,INDEX(Dad_s_Date,$C181),""),"")&amp;
IF($C181+1&lt;=$D181,IF(MONTH(INDEX(Dad_s_Date,$C181+1))=H$1,INDEX(Dad_s_Date,$C181+1),""),"")&amp;
IF($C181+2&lt;=$D181,IF(MONTH(INDEX(Dad_s_Date,$C181+2))=H$1,INDEX(Dad_s_Date,$C181+2),""),"")&amp;
IF($C181+3&lt;=$D181,IF(MONTH(INDEX(Dad_s_Date,$C181+3))=H$1,INDEX(Dad_s_Date,$C181+3),""),"")&amp;
IF($C181+4&lt;=$D181,IF(MONTH(INDEX(Dad_s_Date,$C181+4))=H$1,INDEX(Dad_s_Date,$C181+4),""),"")&amp;
IF($C181+5&lt;=$D181,IF(MONTH(INDEX(Dad_s_Date,$C181+5))=H$1,INDEX(Dad_s_Date,$C181+5),""),"")&amp;
IF($C181+6&lt;=$D181,IF(MONTH(INDEX(Dad_s_Date,$C181+6))=H$1,INDEX(Dad_s_Date,$C181+6),""),"")&amp;
IF($C181+7&lt;=$D181,IF(MONTH(INDEX(Dad_s_Date,$C181+7))=H$1,INDEX(Dad_s_Date,$C181+7),""),"")&amp;
IF($C181+8&lt;=$D181,IF(MONTH(INDEX(Dad_s_Date,$C181+8))=H$1,INDEX(Dad_s_Date,$C181+8),""),"")&amp;
IF($C181+9&lt;=$D181,IF(MONTH(INDEX(Dad_s_Date,$C181+9))=H$1,INDEX(Dad_s_Date,$C181+9),""),"")&amp;
IF($C181+10&lt;=$D181,IF(MONTH(INDEX(Dad_s_Date,$C181+10))=H$1,INDEX(Dad_s_Date,$C181+10),""),"")&amp;
IF($C181+11&lt;=$D181,IF(MONTH(INDEX(Dad_s_Date,$C181+11))=H$1,INDEX(Dad_s_Date,$C181+11),""),""),IF(MONTH($A181)=H$1,$A181,""))</f>
        <v/>
      </c>
      <c r="I181" s="16" t="str" cm="1">
        <f t="array" ref="I181">IF($E181="Yes",IF($C181&lt;=$D181,IF(MONTH(INDEX(Dad_s_Date,$C181))=I$1,INDEX(Dad_s_Date,$C181),""),"")&amp;
IF($C181+1&lt;=$D181,IF(MONTH(INDEX(Dad_s_Date,$C181+1))=I$1,INDEX(Dad_s_Date,$C181+1),""),"")&amp;
IF($C181+2&lt;=$D181,IF(MONTH(INDEX(Dad_s_Date,$C181+2))=I$1,INDEX(Dad_s_Date,$C181+2),""),"")&amp;
IF($C181+3&lt;=$D181,IF(MONTH(INDEX(Dad_s_Date,$C181+3))=I$1,INDEX(Dad_s_Date,$C181+3),""),"")&amp;
IF($C181+4&lt;=$D181,IF(MONTH(INDEX(Dad_s_Date,$C181+4))=I$1,INDEX(Dad_s_Date,$C181+4),""),"")&amp;
IF($C181+5&lt;=$D181,IF(MONTH(INDEX(Dad_s_Date,$C181+5))=I$1,INDEX(Dad_s_Date,$C181+5),""),"")&amp;
IF($C181+6&lt;=$D181,IF(MONTH(INDEX(Dad_s_Date,$C181+6))=I$1,INDEX(Dad_s_Date,$C181+6),""),"")&amp;
IF($C181+7&lt;=$D181,IF(MONTH(INDEX(Dad_s_Date,$C181+7))=I$1,INDEX(Dad_s_Date,$C181+7),""),"")&amp;
IF($C181+8&lt;=$D181,IF(MONTH(INDEX(Dad_s_Date,$C181+8))=I$1,INDEX(Dad_s_Date,$C181+8),""),"")&amp;
IF($C181+9&lt;=$D181,IF(MONTH(INDEX(Dad_s_Date,$C181+9))=I$1,INDEX(Dad_s_Date,$C181+9),""),"")&amp;
IF($C181+10&lt;=$D181,IF(MONTH(INDEX(Dad_s_Date,$C181+10))=I$1,INDEX(Dad_s_Date,$C181+10),""),"")&amp;
IF($C181+11&lt;=$D181,IF(MONTH(INDEX(Dad_s_Date,$C181+11))=I$1,INDEX(Dad_s_Date,$C181+11),""),""),IF(MONTH($A181)=I$1,$A181,""))</f>
        <v/>
      </c>
      <c r="J181" s="16" t="str" cm="1">
        <f t="array" ref="J181">IF($E181="Yes",IF($C181&lt;=$D181,IF(MONTH(INDEX(Dad_s_Date,$C181))=J$1,INDEX(Dad_s_Date,$C181),""),"")&amp;
IF($C181+1&lt;=$D181,IF(MONTH(INDEX(Dad_s_Date,$C181+1))=J$1,INDEX(Dad_s_Date,$C181+1),""),"")&amp;
IF($C181+2&lt;=$D181,IF(MONTH(INDEX(Dad_s_Date,$C181+2))=J$1,INDEX(Dad_s_Date,$C181+2),""),"")&amp;
IF($C181+3&lt;=$D181,IF(MONTH(INDEX(Dad_s_Date,$C181+3))=J$1,INDEX(Dad_s_Date,$C181+3),""),"")&amp;
IF($C181+4&lt;=$D181,IF(MONTH(INDEX(Dad_s_Date,$C181+4))=J$1,INDEX(Dad_s_Date,$C181+4),""),"")&amp;
IF($C181+5&lt;=$D181,IF(MONTH(INDEX(Dad_s_Date,$C181+5))=J$1,INDEX(Dad_s_Date,$C181+5),""),"")&amp;
IF($C181+6&lt;=$D181,IF(MONTH(INDEX(Dad_s_Date,$C181+6))=J$1,INDEX(Dad_s_Date,$C181+6),""),"")&amp;
IF($C181+7&lt;=$D181,IF(MONTH(INDEX(Dad_s_Date,$C181+7))=J$1,INDEX(Dad_s_Date,$C181+7),""),"")&amp;
IF($C181+8&lt;=$D181,IF(MONTH(INDEX(Dad_s_Date,$C181+8))=J$1,INDEX(Dad_s_Date,$C181+8),""),"")&amp;
IF($C181+9&lt;=$D181,IF(MONTH(INDEX(Dad_s_Date,$C181+9))=J$1,INDEX(Dad_s_Date,$C181+9),""),"")&amp;
IF($C181+10&lt;=$D181,IF(MONTH(INDEX(Dad_s_Date,$C181+10))=J$1,INDEX(Dad_s_Date,$C181+10),""),"")&amp;
IF($C181+11&lt;=$D181,IF(MONTH(INDEX(Dad_s_Date,$C181+11))=J$1,INDEX(Dad_s_Date,$C181+11),""),""),IF(MONTH($A181)=J$1,$A181,""))</f>
        <v/>
      </c>
      <c r="K181" s="16" t="str" cm="1">
        <f t="array" ref="K181">IF($E181="Yes",IF($C181&lt;=$D181,IF(MONTH(INDEX(Dad_s_Date,$C181))=K$1,INDEX(Dad_s_Date,$C181),""),"")&amp;
IF($C181+1&lt;=$D181,IF(MONTH(INDEX(Dad_s_Date,$C181+1))=K$1,INDEX(Dad_s_Date,$C181+1),""),"")&amp;
IF($C181+2&lt;=$D181,IF(MONTH(INDEX(Dad_s_Date,$C181+2))=K$1,INDEX(Dad_s_Date,$C181+2),""),"")&amp;
IF($C181+3&lt;=$D181,IF(MONTH(INDEX(Dad_s_Date,$C181+3))=K$1,INDEX(Dad_s_Date,$C181+3),""),"")&amp;
IF($C181+4&lt;=$D181,IF(MONTH(INDEX(Dad_s_Date,$C181+4))=K$1,INDEX(Dad_s_Date,$C181+4),""),"")&amp;
IF($C181+5&lt;=$D181,IF(MONTH(INDEX(Dad_s_Date,$C181+5))=K$1,INDEX(Dad_s_Date,$C181+5),""),"")&amp;
IF($C181+6&lt;=$D181,IF(MONTH(INDEX(Dad_s_Date,$C181+6))=K$1,INDEX(Dad_s_Date,$C181+6),""),"")&amp;
IF($C181+7&lt;=$D181,IF(MONTH(INDEX(Dad_s_Date,$C181+7))=K$1,INDEX(Dad_s_Date,$C181+7),""),"")&amp;
IF($C181+8&lt;=$D181,IF(MONTH(INDEX(Dad_s_Date,$C181+8))=K$1,INDEX(Dad_s_Date,$C181+8),""),"")&amp;
IF($C181+9&lt;=$D181,IF(MONTH(INDEX(Dad_s_Date,$C181+9))=K$1,INDEX(Dad_s_Date,$C181+9),""),"")&amp;
IF($C181+10&lt;=$D181,IF(MONTH(INDEX(Dad_s_Date,$C181+10))=K$1,INDEX(Dad_s_Date,$C181+10),""),"")&amp;
IF($C181+11&lt;=$D181,IF(MONTH(INDEX(Dad_s_Date,$C181+11))=K$1,INDEX(Dad_s_Date,$C181+11),""),""),IF(MONTH($A181)=K$1,$A181,""))</f>
        <v/>
      </c>
      <c r="L181" s="16" t="str" cm="1">
        <f t="array" ref="L181">IF($E181="Yes",IF($C181&lt;=$D181,IF(MONTH(INDEX(Dad_s_Date,$C181))=L$1,INDEX(Dad_s_Date,$C181),""),"")&amp;
IF($C181+1&lt;=$D181,IF(MONTH(INDEX(Dad_s_Date,$C181+1))=L$1,INDEX(Dad_s_Date,$C181+1),""),"")&amp;
IF($C181+2&lt;=$D181,IF(MONTH(INDEX(Dad_s_Date,$C181+2))=L$1,INDEX(Dad_s_Date,$C181+2),""),"")&amp;
IF($C181+3&lt;=$D181,IF(MONTH(INDEX(Dad_s_Date,$C181+3))=L$1,INDEX(Dad_s_Date,$C181+3),""),"")&amp;
IF($C181+4&lt;=$D181,IF(MONTH(INDEX(Dad_s_Date,$C181+4))=L$1,INDEX(Dad_s_Date,$C181+4),""),"")&amp;
IF($C181+5&lt;=$D181,IF(MONTH(INDEX(Dad_s_Date,$C181+5))=L$1,INDEX(Dad_s_Date,$C181+5),""),"")&amp;
IF($C181+6&lt;=$D181,IF(MONTH(INDEX(Dad_s_Date,$C181+6))=L$1,INDEX(Dad_s_Date,$C181+6),""),"")&amp;
IF($C181+7&lt;=$D181,IF(MONTH(INDEX(Dad_s_Date,$C181+7))=L$1,INDEX(Dad_s_Date,$C181+7),""),"")&amp;
IF($C181+8&lt;=$D181,IF(MONTH(INDEX(Dad_s_Date,$C181+8))=L$1,INDEX(Dad_s_Date,$C181+8),""),"")&amp;
IF($C181+9&lt;=$D181,IF(MONTH(INDEX(Dad_s_Date,$C181+9))=L$1,INDEX(Dad_s_Date,$C181+9),""),"")&amp;
IF($C181+10&lt;=$D181,IF(MONTH(INDEX(Dad_s_Date,$C181+10))=L$1,INDEX(Dad_s_Date,$C181+10),""),"")&amp;
IF($C181+11&lt;=$D181,IF(MONTH(INDEX(Dad_s_Date,$C181+11))=L$1,INDEX(Dad_s_Date,$C181+11),""),""),IF(MONTH($A181)=L$1,$A181,""))</f>
        <v/>
      </c>
      <c r="M181" s="16" t="str" cm="1">
        <f t="array" ref="M181">IF($E181="Yes",IF($C181&lt;=$D181,IF(MONTH(INDEX(Dad_s_Date,$C181))=M$1,INDEX(Dad_s_Date,$C181),""),"")&amp;
IF($C181+1&lt;=$D181,IF(MONTH(INDEX(Dad_s_Date,$C181+1))=M$1,INDEX(Dad_s_Date,$C181+1),""),"")&amp;
IF($C181+2&lt;=$D181,IF(MONTH(INDEX(Dad_s_Date,$C181+2))=M$1,INDEX(Dad_s_Date,$C181+2),""),"")&amp;
IF($C181+3&lt;=$D181,IF(MONTH(INDEX(Dad_s_Date,$C181+3))=M$1,INDEX(Dad_s_Date,$C181+3),""),"")&amp;
IF($C181+4&lt;=$D181,IF(MONTH(INDEX(Dad_s_Date,$C181+4))=M$1,INDEX(Dad_s_Date,$C181+4),""),"")&amp;
IF($C181+5&lt;=$D181,IF(MONTH(INDEX(Dad_s_Date,$C181+5))=M$1,INDEX(Dad_s_Date,$C181+5),""),"")&amp;
IF($C181+6&lt;=$D181,IF(MONTH(INDEX(Dad_s_Date,$C181+6))=M$1,INDEX(Dad_s_Date,$C181+6),""),"")&amp;
IF($C181+7&lt;=$D181,IF(MONTH(INDEX(Dad_s_Date,$C181+7))=M$1,INDEX(Dad_s_Date,$C181+7),""),"")&amp;
IF($C181+8&lt;=$D181,IF(MONTH(INDEX(Dad_s_Date,$C181+8))=M$1,INDEX(Dad_s_Date,$C181+8),""),"")&amp;
IF($C181+9&lt;=$D181,IF(MONTH(INDEX(Dad_s_Date,$C181+9))=M$1,INDEX(Dad_s_Date,$C181+9),""),"")&amp;
IF($C181+10&lt;=$D181,IF(MONTH(INDEX(Dad_s_Date,$C181+10))=M$1,INDEX(Dad_s_Date,$C181+10),""),"")&amp;
IF($C181+11&lt;=$D181,IF(MONTH(INDEX(Dad_s_Date,$C181+11))=M$1,INDEX(Dad_s_Date,$C181+11),""),""),IF(MONTH($A181)=M$1,$A181,""))</f>
        <v/>
      </c>
      <c r="N181" s="16" t="str" cm="1">
        <f t="array" ref="N181">IF($E181="Yes",IF($C181&lt;=$D181,IF(MONTH(INDEX(Dad_s_Date,$C181))=N$1,INDEX(Dad_s_Date,$C181),""),"")&amp;
IF($C181+1&lt;=$D181,IF(MONTH(INDEX(Dad_s_Date,$C181+1))=N$1,INDEX(Dad_s_Date,$C181+1),""),"")&amp;
IF($C181+2&lt;=$D181,IF(MONTH(INDEX(Dad_s_Date,$C181+2))=N$1,INDEX(Dad_s_Date,$C181+2),""),"")&amp;
IF($C181+3&lt;=$D181,IF(MONTH(INDEX(Dad_s_Date,$C181+3))=N$1,INDEX(Dad_s_Date,$C181+3),""),"")&amp;
IF($C181+4&lt;=$D181,IF(MONTH(INDEX(Dad_s_Date,$C181+4))=N$1,INDEX(Dad_s_Date,$C181+4),""),"")&amp;
IF($C181+5&lt;=$D181,IF(MONTH(INDEX(Dad_s_Date,$C181+5))=N$1,INDEX(Dad_s_Date,$C181+5),""),"")&amp;
IF($C181+6&lt;=$D181,IF(MONTH(INDEX(Dad_s_Date,$C181+6))=N$1,INDEX(Dad_s_Date,$C181+6),""),"")&amp;
IF($C181+7&lt;=$D181,IF(MONTH(INDEX(Dad_s_Date,$C181+7))=N$1,INDEX(Dad_s_Date,$C181+7),""),"")&amp;
IF($C181+8&lt;=$D181,IF(MONTH(INDEX(Dad_s_Date,$C181+8))=N$1,INDEX(Dad_s_Date,$C181+8),""),"")&amp;
IF($C181+9&lt;=$D181,IF(MONTH(INDEX(Dad_s_Date,$C181+9))=N$1,INDEX(Dad_s_Date,$C181+9),""),"")&amp;
IF($C181+10&lt;=$D181,IF(MONTH(INDEX(Dad_s_Date,$C181+10))=N$1,INDEX(Dad_s_Date,$C181+10),""),"")&amp;
IF($C181+11&lt;=$D181,IF(MONTH(INDEX(Dad_s_Date,$C181+11))=N$1,INDEX(Dad_s_Date,$C181+11),""),""),IF(MONTH($A181)=N$1,$A181,""))</f>
        <v/>
      </c>
      <c r="O181" s="16" t="str" cm="1">
        <f t="array" ref="O181">IF($E181="Yes",IF($C181&lt;=$D181,IF(MONTH(INDEX(Dad_s_Date,$C181))=O$1,INDEX(Dad_s_Date,$C181),""),"")&amp;
IF($C181+1&lt;=$D181,IF(MONTH(INDEX(Dad_s_Date,$C181+1))=O$1,INDEX(Dad_s_Date,$C181+1),""),"")&amp;
IF($C181+2&lt;=$D181,IF(MONTH(INDEX(Dad_s_Date,$C181+2))=O$1,INDEX(Dad_s_Date,$C181+2),""),"")&amp;
IF($C181+3&lt;=$D181,IF(MONTH(INDEX(Dad_s_Date,$C181+3))=O$1,INDEX(Dad_s_Date,$C181+3),""),"")&amp;
IF($C181+4&lt;=$D181,IF(MONTH(INDEX(Dad_s_Date,$C181+4))=O$1,INDEX(Dad_s_Date,$C181+4),""),"")&amp;
IF($C181+5&lt;=$D181,IF(MONTH(INDEX(Dad_s_Date,$C181+5))=O$1,INDEX(Dad_s_Date,$C181+5),""),"")&amp;
IF($C181+6&lt;=$D181,IF(MONTH(INDEX(Dad_s_Date,$C181+6))=O$1,INDEX(Dad_s_Date,$C181+6),""),"")&amp;
IF($C181+7&lt;=$D181,IF(MONTH(INDEX(Dad_s_Date,$C181+7))=O$1,INDEX(Dad_s_Date,$C181+7),""),"")&amp;
IF($C181+8&lt;=$D181,IF(MONTH(INDEX(Dad_s_Date,$C181+8))=O$1,INDEX(Dad_s_Date,$C181+8),""),"")&amp;
IF($C181+9&lt;=$D181,IF(MONTH(INDEX(Dad_s_Date,$C181+9))=O$1,INDEX(Dad_s_Date,$C181+9),""),"")&amp;
IF($C181+10&lt;=$D181,IF(MONTH(INDEX(Dad_s_Date,$C181+10))=O$1,INDEX(Dad_s_Date,$C181+10),""),"")&amp;
IF($C181+11&lt;=$D181,IF(MONTH(INDEX(Dad_s_Date,$C181+11))=O$1,INDEX(Dad_s_Date,$C181+11),""),""),IF(MONTH($A181)=O$1,$A181,""))</f>
        <v/>
      </c>
      <c r="P181" s="16" cm="1">
        <f t="array" ref="P181">IF($E181="Yes",IF($C181&lt;=$D181,IF(MONTH(INDEX(Dad_s_Date,$C181))=P$1,INDEX(Dad_s_Date,$C181),""),"")&amp;
IF($C181+1&lt;=$D181,IF(MONTH(INDEX(Dad_s_Date,$C181+1))=P$1,INDEX(Dad_s_Date,$C181+1),""),"")&amp;
IF($C181+2&lt;=$D181,IF(MONTH(INDEX(Dad_s_Date,$C181+2))=P$1,INDEX(Dad_s_Date,$C181+2),""),"")&amp;
IF($C181+3&lt;=$D181,IF(MONTH(INDEX(Dad_s_Date,$C181+3))=P$1,INDEX(Dad_s_Date,$C181+3),""),"")&amp;
IF($C181+4&lt;=$D181,IF(MONTH(INDEX(Dad_s_Date,$C181+4))=P$1,INDEX(Dad_s_Date,$C181+4),""),"")&amp;
IF($C181+5&lt;=$D181,IF(MONTH(INDEX(Dad_s_Date,$C181+5))=P$1,INDEX(Dad_s_Date,$C181+5),""),"")&amp;
IF($C181+6&lt;=$D181,IF(MONTH(INDEX(Dad_s_Date,$C181+6))=P$1,INDEX(Dad_s_Date,$C181+6),""),"")&amp;
IF($C181+7&lt;=$D181,IF(MONTH(INDEX(Dad_s_Date,$C181+7))=P$1,INDEX(Dad_s_Date,$C181+7),""),"")&amp;
IF($C181+8&lt;=$D181,IF(MONTH(INDEX(Dad_s_Date,$C181+8))=P$1,INDEX(Dad_s_Date,$C181+8),""),"")&amp;
IF($C181+9&lt;=$D181,IF(MONTH(INDEX(Dad_s_Date,$C181+9))=P$1,INDEX(Dad_s_Date,$C181+9),""),"")&amp;
IF($C181+10&lt;=$D181,IF(MONTH(INDEX(Dad_s_Date,$C181+10))=P$1,INDEX(Dad_s_Date,$C181+10),""),"")&amp;
IF($C181+11&lt;=$D181,IF(MONTH(INDEX(Dad_s_Date,$C181+11))=P$1,INDEX(Dad_s_Date,$C181+11),""),""),IF(MONTH($A181)=P$1,$A181,""))</f>
        <v>61291</v>
      </c>
      <c r="Q181" s="16" t="str" cm="1">
        <f t="array" ref="Q181">IF($E181="Yes",IF($C181&lt;=$D181,IF(MONTH(INDEX(Dad_s_Date,$C181))=Q$1,INDEX(Dad_s_Date,$C181),""),"")&amp;
IF($C181+1&lt;=$D181,IF(MONTH(INDEX(Dad_s_Date,$C181+1))=Q$1,INDEX(Dad_s_Date,$C181+1),""),"")&amp;
IF($C181+2&lt;=$D181,IF(MONTH(INDEX(Dad_s_Date,$C181+2))=Q$1,INDEX(Dad_s_Date,$C181+2),""),"")&amp;
IF($C181+3&lt;=$D181,IF(MONTH(INDEX(Dad_s_Date,$C181+3))=Q$1,INDEX(Dad_s_Date,$C181+3),""),"")&amp;
IF($C181+4&lt;=$D181,IF(MONTH(INDEX(Dad_s_Date,$C181+4))=Q$1,INDEX(Dad_s_Date,$C181+4),""),"")&amp;
IF($C181+5&lt;=$D181,IF(MONTH(INDEX(Dad_s_Date,$C181+5))=Q$1,INDEX(Dad_s_Date,$C181+5),""),"")&amp;
IF($C181+6&lt;=$D181,IF(MONTH(INDEX(Dad_s_Date,$C181+6))=Q$1,INDEX(Dad_s_Date,$C181+6),""),"")&amp;
IF($C181+7&lt;=$D181,IF(MONTH(INDEX(Dad_s_Date,$C181+7))=Q$1,INDEX(Dad_s_Date,$C181+7),""),"")&amp;
IF($C181+8&lt;=$D181,IF(MONTH(INDEX(Dad_s_Date,$C181+8))=Q$1,INDEX(Dad_s_Date,$C181+8),""),"")&amp;
IF($C181+9&lt;=$D181,IF(MONTH(INDEX(Dad_s_Date,$C181+9))=Q$1,INDEX(Dad_s_Date,$C181+9),""),"")&amp;
IF($C181+10&lt;=$D181,IF(MONTH(INDEX(Dad_s_Date,$C181+10))=Q$1,INDEX(Dad_s_Date,$C181+10),""),"")&amp;
IF($C181+11&lt;=$D181,IF(MONTH(INDEX(Dad_s_Date,$C181+11))=Q$1,INDEX(Dad_s_Date,$C181+11),""),""),IF(MONTH($A181)=Q$1,$A181,""))</f>
        <v/>
      </c>
      <c r="R181" s="17" t="str" cm="1">
        <f t="array" ref="R181">IF($E181="Yes",IF($C181&lt;=$D181,IF(MONTH(INDEX(Dad_s_Date,$C181))=R$1,INDEX(Dad_s_Date,$C181),""),"")&amp;
IF($C181+1&lt;=$D181,IF(MONTH(INDEX(Dad_s_Date,$C181+1))=R$1,INDEX(Dad_s_Date,$C181+1),""),"")&amp;
IF($C181+2&lt;=$D181,IF(MONTH(INDEX(Dad_s_Date,$C181+2))=R$1,INDEX(Dad_s_Date,$C181+2),""),"")&amp;
IF($C181+3&lt;=$D181,IF(MONTH(INDEX(Dad_s_Date,$C181+3))=R$1,INDEX(Dad_s_Date,$C181+3),""),"")&amp;
IF($C181+4&lt;=$D181,IF(MONTH(INDEX(Dad_s_Date,$C181+4))=R$1,INDEX(Dad_s_Date,$C181+4),""),"")&amp;
IF($C181+5&lt;=$D181,IF(MONTH(INDEX(Dad_s_Date,$C181+5))=R$1,INDEX(Dad_s_Date,$C181+5),""),"")&amp;
IF($C181+6&lt;=$D181,IF(MONTH(INDEX(Dad_s_Date,$C181+6))=R$1,INDEX(Dad_s_Date,$C181+6),""),"")&amp;
IF($C181+7&lt;=$D181,IF(MONTH(INDEX(Dad_s_Date,$C181+7))=R$1,INDEX(Dad_s_Date,$C181+7),""),"")&amp;
IF($C181+8&lt;=$D181,IF(MONTH(INDEX(Dad_s_Date,$C181+8))=R$1,INDEX(Dad_s_Date,$C181+8),""),"")&amp;
IF($C181+9&lt;=$D181,IF(MONTH(INDEX(Dad_s_Date,$C181+9))=R$1,INDEX(Dad_s_Date,$C181+9),""),"")&amp;
IF($C181+10&lt;=$D181,IF(MONTH(INDEX(Dad_s_Date,$C181+10))=R$1,INDEX(Dad_s_Date,$C181+10),""),"")&amp;
IF($C181+11&lt;=$D181,IF(MONTH(INDEX(Dad_s_Date,$C181+11))=R$1,INDEX(Dad_s_Date,$C181+11),""),""),IF(MONTH($A181)=R$1,$A181,""))</f>
        <v/>
      </c>
    </row>
    <row r="182" spans="1:18" x14ac:dyDescent="0.35">
      <c r="E182" s="5" t="str">
        <f t="shared" si="2"/>
        <v/>
      </c>
      <c r="F182" s="6">
        <v>2068</v>
      </c>
      <c r="G182" s="21" t="s">
        <v>5</v>
      </c>
      <c r="H182" s="21" t="s">
        <v>6</v>
      </c>
      <c r="I182" s="21" t="s">
        <v>7</v>
      </c>
      <c r="J182" s="21" t="s">
        <v>8</v>
      </c>
      <c r="K182" s="21" t="s">
        <v>9</v>
      </c>
      <c r="L182" s="21" t="s">
        <v>10</v>
      </c>
      <c r="M182" s="21" t="s">
        <v>16</v>
      </c>
      <c r="N182" s="21" t="s">
        <v>11</v>
      </c>
      <c r="O182" s="21" t="s">
        <v>12</v>
      </c>
      <c r="P182" s="21" t="s">
        <v>13</v>
      </c>
      <c r="Q182" s="21" t="s">
        <v>14</v>
      </c>
      <c r="R182" s="21" t="s">
        <v>15</v>
      </c>
    </row>
    <row r="183" spans="1:18" x14ac:dyDescent="0.35">
      <c r="A183" s="4">
        <f>INDEX(My_Date,MATCH(F182,My_Year,0))</f>
        <v>61389</v>
      </c>
      <c r="B183" s="4">
        <f>INDEX(My_Date,MATCH(F182,My_Year,1))</f>
        <v>61725</v>
      </c>
      <c r="C183" s="5">
        <f>MATCH(A183,My_Date,0)</f>
        <v>49</v>
      </c>
      <c r="D183" s="5">
        <f>MATCH(B183,My_Date,0)</f>
        <v>50</v>
      </c>
      <c r="E183" s="5" t="str">
        <f t="shared" si="2"/>
        <v>Yes</v>
      </c>
      <c r="F183" s="6" t="s">
        <v>0</v>
      </c>
      <c r="G183" s="22" t="str" cm="1">
        <f t="array" ref="G183">IF($E183="Yes",IF($C183&lt;=$D183,IF(MONTH(INDEX(My_Date,$C183))=G$1,INDEX(My_Date,$C183),""),"")&amp;
IF($C183+1&lt;=$D183,IF(MONTH(INDEX(My_Date,$C183+1))=G$1,INDEX(My_Date,$C183+1),""),"")&amp;
IF($C183+2&lt;=$D183,IF(MONTH(INDEX(My_Date,$C183+2))=G$1,INDEX(My_Date,$C183+2),""),"")&amp;
IF($C183+3&lt;=$D183,IF(MONTH(INDEX(My_Date,$C183+3))=G$1,INDEX(My_Date,$C183+3),""),"")&amp;
IF($C183+4&lt;=$D183,IF(MONTH(INDEX(My_Date,$C183+4))=G$1,INDEX(My_Date,$C183+4),""),"")&amp;
IF($C183+5&lt;=$D183,IF(MONTH(INDEX(My_Date,$C183+5))=G$1,INDEX(My_Date,$C183+5),""),"")&amp;
IF($C183+6&lt;=$D183,IF(MONTH(INDEX(My_Date,$C183+6))=G$1,INDEX(My_Date,$C183+6),""),"")&amp;
IF($C183+7&lt;=$D183,IF(MONTH(INDEX(My_Date,$C183+7))=G$1,INDEX(My_Date,$C183+7),""),"")&amp;
IF($C183+8&lt;=$D183,IF(MONTH(INDEX(My_Date,$C183+8))=G$1,INDEX(My_Date,$C183+8),""),"")&amp;
IF($C183+9&lt;=$D183,IF(MONTH(INDEX(My_Date,$C183+9))=G$1,INDEX(My_Date,$C183+9),""),"")&amp;
IF($C183+10&lt;=$D183,IF(MONTH(INDEX(My_Date,$C183+10))=G$1,INDEX(My_Date,$C183+10),""),"")&amp;
IF($C183+11&lt;=$D183,IF(MONTH(INDEX(My_Date,$C183+11))=G$1,INDEX(My_Date,$C183+11),""),""),IF(MONTH($A183)=G$1,$A183,""))</f>
        <v>61389</v>
      </c>
      <c r="H183" s="23" t="str" cm="1">
        <f t="array" ref="H183">IF($E183="Yes",IF($C183&lt;=$D183,IF(MONTH(INDEX(My_Date,$C183))=H$1,INDEX(My_Date,$C183),""),"")&amp;
IF($C183+1&lt;=$D183,IF(MONTH(INDEX(My_Date,$C183+1))=H$1,INDEX(My_Date,$C183+1),""),"")&amp;
IF($C183+2&lt;=$D183,IF(MONTH(INDEX(My_Date,$C183+2))=H$1,INDEX(My_Date,$C183+2),""),"")&amp;
IF($C183+3&lt;=$D183,IF(MONTH(INDEX(My_Date,$C183+3))=H$1,INDEX(My_Date,$C183+3),""),"")&amp;
IF($C183+4&lt;=$D183,IF(MONTH(INDEX(My_Date,$C183+4))=H$1,INDEX(My_Date,$C183+4),""),"")&amp;
IF($C183+5&lt;=$D183,IF(MONTH(INDEX(My_Date,$C183+5))=H$1,INDEX(My_Date,$C183+5),""),"")&amp;
IF($C183+6&lt;=$D183,IF(MONTH(INDEX(My_Date,$C183+6))=H$1,INDEX(My_Date,$C183+6),""),"")&amp;
IF($C183+7&lt;=$D183,IF(MONTH(INDEX(My_Date,$C183+7))=H$1,INDEX(My_Date,$C183+7),""),"")&amp;
IF($C183+8&lt;=$D183,IF(MONTH(INDEX(My_Date,$C183+8))=H$1,INDEX(My_Date,$C183+8),""),"")&amp;
IF($C183+9&lt;=$D183,IF(MONTH(INDEX(My_Date,$C183+9))=H$1,INDEX(My_Date,$C183+9),""),"")&amp;
IF($C183+10&lt;=$D183,IF(MONTH(INDEX(My_Date,$C183+10))=H$1,INDEX(My_Date,$C183+10),""),"")&amp;
IF($C183+11&lt;=$D183,IF(MONTH(INDEX(My_Date,$C183+11))=H$1,INDEX(My_Date,$C183+11),""),""),IF(MONTH($A183)=H$1,$A183,""))</f>
        <v/>
      </c>
      <c r="I183" s="23" t="str" cm="1">
        <f t="array" ref="I183">IF($E183="Yes",IF($C183&lt;=$D183,IF(MONTH(INDEX(My_Date,$C183))=I$1,INDEX(My_Date,$C183),""),"")&amp;
IF($C183+1&lt;=$D183,IF(MONTH(INDEX(My_Date,$C183+1))=I$1,INDEX(My_Date,$C183+1),""),"")&amp;
IF($C183+2&lt;=$D183,IF(MONTH(INDEX(My_Date,$C183+2))=I$1,INDEX(My_Date,$C183+2),""),"")&amp;
IF($C183+3&lt;=$D183,IF(MONTH(INDEX(My_Date,$C183+3))=I$1,INDEX(My_Date,$C183+3),""),"")&amp;
IF($C183+4&lt;=$D183,IF(MONTH(INDEX(My_Date,$C183+4))=I$1,INDEX(My_Date,$C183+4),""),"")&amp;
IF($C183+5&lt;=$D183,IF(MONTH(INDEX(My_Date,$C183+5))=I$1,INDEX(My_Date,$C183+5),""),"")&amp;
IF($C183+6&lt;=$D183,IF(MONTH(INDEX(My_Date,$C183+6))=I$1,INDEX(My_Date,$C183+6),""),"")&amp;
IF($C183+7&lt;=$D183,IF(MONTH(INDEX(My_Date,$C183+7))=I$1,INDEX(My_Date,$C183+7),""),"")&amp;
IF($C183+8&lt;=$D183,IF(MONTH(INDEX(My_Date,$C183+8))=I$1,INDEX(My_Date,$C183+8),""),"")&amp;
IF($C183+9&lt;=$D183,IF(MONTH(INDEX(My_Date,$C183+9))=I$1,INDEX(My_Date,$C183+9),""),"")&amp;
IF($C183+10&lt;=$D183,IF(MONTH(INDEX(My_Date,$C183+10))=I$1,INDEX(My_Date,$C183+10),""),"")&amp;
IF($C183+11&lt;=$D183,IF(MONTH(INDEX(My_Date,$C183+11))=I$1,INDEX(My_Date,$C183+11),""),""),IF(MONTH($A183)=I$1,$A183,""))</f>
        <v/>
      </c>
      <c r="J183" s="23" t="str" cm="1">
        <f t="array" ref="J183">IF($E183="Yes",IF($C183&lt;=$D183,IF(MONTH(INDEX(My_Date,$C183))=J$1,INDEX(My_Date,$C183),""),"")&amp;
IF($C183+1&lt;=$D183,IF(MONTH(INDEX(My_Date,$C183+1))=J$1,INDEX(My_Date,$C183+1),""),"")&amp;
IF($C183+2&lt;=$D183,IF(MONTH(INDEX(My_Date,$C183+2))=J$1,INDEX(My_Date,$C183+2),""),"")&amp;
IF($C183+3&lt;=$D183,IF(MONTH(INDEX(My_Date,$C183+3))=J$1,INDEX(My_Date,$C183+3),""),"")&amp;
IF($C183+4&lt;=$D183,IF(MONTH(INDEX(My_Date,$C183+4))=J$1,INDEX(My_Date,$C183+4),""),"")&amp;
IF($C183+5&lt;=$D183,IF(MONTH(INDEX(My_Date,$C183+5))=J$1,INDEX(My_Date,$C183+5),""),"")&amp;
IF($C183+6&lt;=$D183,IF(MONTH(INDEX(My_Date,$C183+6))=J$1,INDEX(My_Date,$C183+6),""),"")&amp;
IF($C183+7&lt;=$D183,IF(MONTH(INDEX(My_Date,$C183+7))=J$1,INDEX(My_Date,$C183+7),""),"")&amp;
IF($C183+8&lt;=$D183,IF(MONTH(INDEX(My_Date,$C183+8))=J$1,INDEX(My_Date,$C183+8),""),"")&amp;
IF($C183+9&lt;=$D183,IF(MONTH(INDEX(My_Date,$C183+9))=J$1,INDEX(My_Date,$C183+9),""),"")&amp;
IF($C183+10&lt;=$D183,IF(MONTH(INDEX(My_Date,$C183+10))=J$1,INDEX(My_Date,$C183+10),""),"")&amp;
IF($C183+11&lt;=$D183,IF(MONTH(INDEX(My_Date,$C183+11))=J$1,INDEX(My_Date,$C183+11),""),""),IF(MONTH($A183)=J$1,$A183,""))</f>
        <v/>
      </c>
      <c r="K183" s="23" t="str" cm="1">
        <f t="array" ref="K183">IF($E183="Yes",IF($C183&lt;=$D183,IF(MONTH(INDEX(My_Date,$C183))=K$1,INDEX(My_Date,$C183),""),"")&amp;
IF($C183+1&lt;=$D183,IF(MONTH(INDEX(My_Date,$C183+1))=K$1,INDEX(My_Date,$C183+1),""),"")&amp;
IF($C183+2&lt;=$D183,IF(MONTH(INDEX(My_Date,$C183+2))=K$1,INDEX(My_Date,$C183+2),""),"")&amp;
IF($C183+3&lt;=$D183,IF(MONTH(INDEX(My_Date,$C183+3))=K$1,INDEX(My_Date,$C183+3),""),"")&amp;
IF($C183+4&lt;=$D183,IF(MONTH(INDEX(My_Date,$C183+4))=K$1,INDEX(My_Date,$C183+4),""),"")&amp;
IF($C183+5&lt;=$D183,IF(MONTH(INDEX(My_Date,$C183+5))=K$1,INDEX(My_Date,$C183+5),""),"")&amp;
IF($C183+6&lt;=$D183,IF(MONTH(INDEX(My_Date,$C183+6))=K$1,INDEX(My_Date,$C183+6),""),"")&amp;
IF($C183+7&lt;=$D183,IF(MONTH(INDEX(My_Date,$C183+7))=K$1,INDEX(My_Date,$C183+7),""),"")&amp;
IF($C183+8&lt;=$D183,IF(MONTH(INDEX(My_Date,$C183+8))=K$1,INDEX(My_Date,$C183+8),""),"")&amp;
IF($C183+9&lt;=$D183,IF(MONTH(INDEX(My_Date,$C183+9))=K$1,INDEX(My_Date,$C183+9),""),"")&amp;
IF($C183+10&lt;=$D183,IF(MONTH(INDEX(My_Date,$C183+10))=K$1,INDEX(My_Date,$C183+10),""),"")&amp;
IF($C183+11&lt;=$D183,IF(MONTH(INDEX(My_Date,$C183+11))=K$1,INDEX(My_Date,$C183+11),""),""),IF(MONTH($A183)=K$1,$A183,""))</f>
        <v/>
      </c>
      <c r="L183" s="23" t="str" cm="1">
        <f t="array" ref="L183">IF($E183="Yes",IF($C183&lt;=$D183,IF(MONTH(INDEX(My_Date,$C183))=L$1,INDEX(My_Date,$C183),""),"")&amp;
IF($C183+1&lt;=$D183,IF(MONTH(INDEX(My_Date,$C183+1))=L$1,INDEX(My_Date,$C183+1),""),"")&amp;
IF($C183+2&lt;=$D183,IF(MONTH(INDEX(My_Date,$C183+2))=L$1,INDEX(My_Date,$C183+2),""),"")&amp;
IF($C183+3&lt;=$D183,IF(MONTH(INDEX(My_Date,$C183+3))=L$1,INDEX(My_Date,$C183+3),""),"")&amp;
IF($C183+4&lt;=$D183,IF(MONTH(INDEX(My_Date,$C183+4))=L$1,INDEX(My_Date,$C183+4),""),"")&amp;
IF($C183+5&lt;=$D183,IF(MONTH(INDEX(My_Date,$C183+5))=L$1,INDEX(My_Date,$C183+5),""),"")&amp;
IF($C183+6&lt;=$D183,IF(MONTH(INDEX(My_Date,$C183+6))=L$1,INDEX(My_Date,$C183+6),""),"")&amp;
IF($C183+7&lt;=$D183,IF(MONTH(INDEX(My_Date,$C183+7))=L$1,INDEX(My_Date,$C183+7),""),"")&amp;
IF($C183+8&lt;=$D183,IF(MONTH(INDEX(My_Date,$C183+8))=L$1,INDEX(My_Date,$C183+8),""),"")&amp;
IF($C183+9&lt;=$D183,IF(MONTH(INDEX(My_Date,$C183+9))=L$1,INDEX(My_Date,$C183+9),""),"")&amp;
IF($C183+10&lt;=$D183,IF(MONTH(INDEX(My_Date,$C183+10))=L$1,INDEX(My_Date,$C183+10),""),"")&amp;
IF($C183+11&lt;=$D183,IF(MONTH(INDEX(My_Date,$C183+11))=L$1,INDEX(My_Date,$C183+11),""),""),IF(MONTH($A183)=L$1,$A183,""))</f>
        <v/>
      </c>
      <c r="M183" s="23" t="str" cm="1">
        <f t="array" ref="M183">IF($E183="Yes",IF($C183&lt;=$D183,IF(MONTH(INDEX(My_Date,$C183))=M$1,INDEX(My_Date,$C183),""),"")&amp;
IF($C183+1&lt;=$D183,IF(MONTH(INDEX(My_Date,$C183+1))=M$1,INDEX(My_Date,$C183+1),""),"")&amp;
IF($C183+2&lt;=$D183,IF(MONTH(INDEX(My_Date,$C183+2))=M$1,INDEX(My_Date,$C183+2),""),"")&amp;
IF($C183+3&lt;=$D183,IF(MONTH(INDEX(My_Date,$C183+3))=M$1,INDEX(My_Date,$C183+3),""),"")&amp;
IF($C183+4&lt;=$D183,IF(MONTH(INDEX(My_Date,$C183+4))=M$1,INDEX(My_Date,$C183+4),""),"")&amp;
IF($C183+5&lt;=$D183,IF(MONTH(INDEX(My_Date,$C183+5))=M$1,INDEX(My_Date,$C183+5),""),"")&amp;
IF($C183+6&lt;=$D183,IF(MONTH(INDEX(My_Date,$C183+6))=M$1,INDEX(My_Date,$C183+6),""),"")&amp;
IF($C183+7&lt;=$D183,IF(MONTH(INDEX(My_Date,$C183+7))=M$1,INDEX(My_Date,$C183+7),""),"")&amp;
IF($C183+8&lt;=$D183,IF(MONTH(INDEX(My_Date,$C183+8))=M$1,INDEX(My_Date,$C183+8),""),"")&amp;
IF($C183+9&lt;=$D183,IF(MONTH(INDEX(My_Date,$C183+9))=M$1,INDEX(My_Date,$C183+9),""),"")&amp;
IF($C183+10&lt;=$D183,IF(MONTH(INDEX(My_Date,$C183+10))=M$1,INDEX(My_Date,$C183+10),""),"")&amp;
IF($C183+11&lt;=$D183,IF(MONTH(INDEX(My_Date,$C183+11))=M$1,INDEX(My_Date,$C183+11),""),""),IF(MONTH($A183)=M$1,$A183,""))</f>
        <v/>
      </c>
      <c r="N183" s="23" t="str" cm="1">
        <f t="array" ref="N183">IF($E183="Yes",IF($C183&lt;=$D183,IF(MONTH(INDEX(My_Date,$C183))=N$1,INDEX(My_Date,$C183),""),"")&amp;
IF($C183+1&lt;=$D183,IF(MONTH(INDEX(My_Date,$C183+1))=N$1,INDEX(My_Date,$C183+1),""),"")&amp;
IF($C183+2&lt;=$D183,IF(MONTH(INDEX(My_Date,$C183+2))=N$1,INDEX(My_Date,$C183+2),""),"")&amp;
IF($C183+3&lt;=$D183,IF(MONTH(INDEX(My_Date,$C183+3))=N$1,INDEX(My_Date,$C183+3),""),"")&amp;
IF($C183+4&lt;=$D183,IF(MONTH(INDEX(My_Date,$C183+4))=N$1,INDEX(My_Date,$C183+4),""),"")&amp;
IF($C183+5&lt;=$D183,IF(MONTH(INDEX(My_Date,$C183+5))=N$1,INDEX(My_Date,$C183+5),""),"")&amp;
IF($C183+6&lt;=$D183,IF(MONTH(INDEX(My_Date,$C183+6))=N$1,INDEX(My_Date,$C183+6),""),"")&amp;
IF($C183+7&lt;=$D183,IF(MONTH(INDEX(My_Date,$C183+7))=N$1,INDEX(My_Date,$C183+7),""),"")&amp;
IF($C183+8&lt;=$D183,IF(MONTH(INDEX(My_Date,$C183+8))=N$1,INDEX(My_Date,$C183+8),""),"")&amp;
IF($C183+9&lt;=$D183,IF(MONTH(INDEX(My_Date,$C183+9))=N$1,INDEX(My_Date,$C183+9),""),"")&amp;
IF($C183+10&lt;=$D183,IF(MONTH(INDEX(My_Date,$C183+10))=N$1,INDEX(My_Date,$C183+10),""),"")&amp;
IF($C183+11&lt;=$D183,IF(MONTH(INDEX(My_Date,$C183+11))=N$1,INDEX(My_Date,$C183+11),""),""),IF(MONTH($A183)=N$1,$A183,""))</f>
        <v/>
      </c>
      <c r="O183" s="23" t="str" cm="1">
        <f t="array" ref="O183">IF($E183="Yes",IF($C183&lt;=$D183,IF(MONTH(INDEX(My_Date,$C183))=O$1,INDEX(My_Date,$C183),""),"")&amp;
IF($C183+1&lt;=$D183,IF(MONTH(INDEX(My_Date,$C183+1))=O$1,INDEX(My_Date,$C183+1),""),"")&amp;
IF($C183+2&lt;=$D183,IF(MONTH(INDEX(My_Date,$C183+2))=O$1,INDEX(My_Date,$C183+2),""),"")&amp;
IF($C183+3&lt;=$D183,IF(MONTH(INDEX(My_Date,$C183+3))=O$1,INDEX(My_Date,$C183+3),""),"")&amp;
IF($C183+4&lt;=$D183,IF(MONTH(INDEX(My_Date,$C183+4))=O$1,INDEX(My_Date,$C183+4),""),"")&amp;
IF($C183+5&lt;=$D183,IF(MONTH(INDEX(My_Date,$C183+5))=O$1,INDEX(My_Date,$C183+5),""),"")&amp;
IF($C183+6&lt;=$D183,IF(MONTH(INDEX(My_Date,$C183+6))=O$1,INDEX(My_Date,$C183+6),""),"")&amp;
IF($C183+7&lt;=$D183,IF(MONTH(INDEX(My_Date,$C183+7))=O$1,INDEX(My_Date,$C183+7),""),"")&amp;
IF($C183+8&lt;=$D183,IF(MONTH(INDEX(My_Date,$C183+8))=O$1,INDEX(My_Date,$C183+8),""),"")&amp;
IF($C183+9&lt;=$D183,IF(MONTH(INDEX(My_Date,$C183+9))=O$1,INDEX(My_Date,$C183+9),""),"")&amp;
IF($C183+10&lt;=$D183,IF(MONTH(INDEX(My_Date,$C183+10))=O$1,INDEX(My_Date,$C183+10),""),"")&amp;
IF($C183+11&lt;=$D183,IF(MONTH(INDEX(My_Date,$C183+11))=O$1,INDEX(My_Date,$C183+11),""),""),IF(MONTH($A183)=O$1,$A183,""))</f>
        <v/>
      </c>
      <c r="P183" s="23" t="str" cm="1">
        <f t="array" ref="P183">IF($E183="Yes",IF($C183&lt;=$D183,IF(MONTH(INDEX(My_Date,$C183))=P$1,INDEX(My_Date,$C183),""),"")&amp;
IF($C183+1&lt;=$D183,IF(MONTH(INDEX(My_Date,$C183+1))=P$1,INDEX(My_Date,$C183+1),""),"")&amp;
IF($C183+2&lt;=$D183,IF(MONTH(INDEX(My_Date,$C183+2))=P$1,INDEX(My_Date,$C183+2),""),"")&amp;
IF($C183+3&lt;=$D183,IF(MONTH(INDEX(My_Date,$C183+3))=P$1,INDEX(My_Date,$C183+3),""),"")&amp;
IF($C183+4&lt;=$D183,IF(MONTH(INDEX(My_Date,$C183+4))=P$1,INDEX(My_Date,$C183+4),""),"")&amp;
IF($C183+5&lt;=$D183,IF(MONTH(INDEX(My_Date,$C183+5))=P$1,INDEX(My_Date,$C183+5),""),"")&amp;
IF($C183+6&lt;=$D183,IF(MONTH(INDEX(My_Date,$C183+6))=P$1,INDEX(My_Date,$C183+6),""),"")&amp;
IF($C183+7&lt;=$D183,IF(MONTH(INDEX(My_Date,$C183+7))=P$1,INDEX(My_Date,$C183+7),""),"")&amp;
IF($C183+8&lt;=$D183,IF(MONTH(INDEX(My_Date,$C183+8))=P$1,INDEX(My_Date,$C183+8),""),"")&amp;
IF($C183+9&lt;=$D183,IF(MONTH(INDEX(My_Date,$C183+9))=P$1,INDEX(My_Date,$C183+9),""),"")&amp;
IF($C183+10&lt;=$D183,IF(MONTH(INDEX(My_Date,$C183+10))=P$1,INDEX(My_Date,$C183+10),""),"")&amp;
IF($C183+11&lt;=$D183,IF(MONTH(INDEX(My_Date,$C183+11))=P$1,INDEX(My_Date,$C183+11),""),""),IF(MONTH($A183)=P$1,$A183,""))</f>
        <v/>
      </c>
      <c r="Q183" s="23" t="str" cm="1">
        <f t="array" ref="Q183">IF($E183="Yes",IF($C183&lt;=$D183,IF(MONTH(INDEX(My_Date,$C183))=Q$1,INDEX(My_Date,$C183),""),"")&amp;
IF($C183+1&lt;=$D183,IF(MONTH(INDEX(My_Date,$C183+1))=Q$1,INDEX(My_Date,$C183+1),""),"")&amp;
IF($C183+2&lt;=$D183,IF(MONTH(INDEX(My_Date,$C183+2))=Q$1,INDEX(My_Date,$C183+2),""),"")&amp;
IF($C183+3&lt;=$D183,IF(MONTH(INDEX(My_Date,$C183+3))=Q$1,INDEX(My_Date,$C183+3),""),"")&amp;
IF($C183+4&lt;=$D183,IF(MONTH(INDEX(My_Date,$C183+4))=Q$1,INDEX(My_Date,$C183+4),""),"")&amp;
IF($C183+5&lt;=$D183,IF(MONTH(INDEX(My_Date,$C183+5))=Q$1,INDEX(My_Date,$C183+5),""),"")&amp;
IF($C183+6&lt;=$D183,IF(MONTH(INDEX(My_Date,$C183+6))=Q$1,INDEX(My_Date,$C183+6),""),"")&amp;
IF($C183+7&lt;=$D183,IF(MONTH(INDEX(My_Date,$C183+7))=Q$1,INDEX(My_Date,$C183+7),""),"")&amp;
IF($C183+8&lt;=$D183,IF(MONTH(INDEX(My_Date,$C183+8))=Q$1,INDEX(My_Date,$C183+8),""),"")&amp;
IF($C183+9&lt;=$D183,IF(MONTH(INDEX(My_Date,$C183+9))=Q$1,INDEX(My_Date,$C183+9),""),"")&amp;
IF($C183+10&lt;=$D183,IF(MONTH(INDEX(My_Date,$C183+10))=Q$1,INDEX(My_Date,$C183+10),""),"")&amp;
IF($C183+11&lt;=$D183,IF(MONTH(INDEX(My_Date,$C183+11))=Q$1,INDEX(My_Date,$C183+11),""),""),IF(MONTH($A183)=Q$1,$A183,""))</f>
        <v/>
      </c>
      <c r="R183" s="24" t="str" cm="1">
        <f t="array" ref="R183">IF($E183="Yes",IF($C183&lt;=$D183,IF(MONTH(INDEX(My_Date,$C183))=R$1,INDEX(My_Date,$C183),""),"")&amp;
IF($C183+1&lt;=$D183,IF(MONTH(INDEX(My_Date,$C183+1))=R$1,INDEX(My_Date,$C183+1),""),"")&amp;
IF($C183+2&lt;=$D183,IF(MONTH(INDEX(My_Date,$C183+2))=R$1,INDEX(My_Date,$C183+2),""),"")&amp;
IF($C183+3&lt;=$D183,IF(MONTH(INDEX(My_Date,$C183+3))=R$1,INDEX(My_Date,$C183+3),""),"")&amp;
IF($C183+4&lt;=$D183,IF(MONTH(INDEX(My_Date,$C183+4))=R$1,INDEX(My_Date,$C183+4),""),"")&amp;
IF($C183+5&lt;=$D183,IF(MONTH(INDEX(My_Date,$C183+5))=R$1,INDEX(My_Date,$C183+5),""),"")&amp;
IF($C183+6&lt;=$D183,IF(MONTH(INDEX(My_Date,$C183+6))=R$1,INDEX(My_Date,$C183+6),""),"")&amp;
IF($C183+7&lt;=$D183,IF(MONTH(INDEX(My_Date,$C183+7))=R$1,INDEX(My_Date,$C183+7),""),"")&amp;
IF($C183+8&lt;=$D183,IF(MONTH(INDEX(My_Date,$C183+8))=R$1,INDEX(My_Date,$C183+8),""),"")&amp;
IF($C183+9&lt;=$D183,IF(MONTH(INDEX(My_Date,$C183+9))=R$1,INDEX(My_Date,$C183+9),""),"")&amp;
IF($C183+10&lt;=$D183,IF(MONTH(INDEX(My_Date,$C183+10))=R$1,INDEX(My_Date,$C183+10),""),"")&amp;
IF($C183+11&lt;=$D183,IF(MONTH(INDEX(My_Date,$C183+11))=R$1,INDEX(My_Date,$C183+11),""),""),IF(MONTH($A183)=R$1,$A183,""))</f>
        <v>61725</v>
      </c>
    </row>
    <row r="184" spans="1:18" x14ac:dyDescent="0.35">
      <c r="A184" s="4">
        <f>INDEX(Mom_s_Date,MATCH(F182,Mom_Year,0))</f>
        <v>61695</v>
      </c>
      <c r="B184" s="4">
        <f>INDEX(Mom_s_Date,MATCH(F182,Mom_Year,1))</f>
        <v>61695</v>
      </c>
      <c r="C184" s="5">
        <f>MATCH(A184,Mom_s_Date,0)</f>
        <v>50</v>
      </c>
      <c r="D184" s="5">
        <f>MATCH(B184,Mom_s_Date,0)</f>
        <v>50</v>
      </c>
      <c r="E184" s="5" t="str">
        <f t="shared" si="2"/>
        <v/>
      </c>
      <c r="F184" s="6" t="s">
        <v>1</v>
      </c>
      <c r="G184" s="18" t="str" cm="1">
        <f t="array" ref="G184">IF($E184="Yes",IF($C184&lt;=$D184,IF(MONTH(INDEX(Mom_s_Date,$C184))=G$1,INDEX(Mom_s_Date,$C184),""),"")&amp;
IF($C184+1&lt;=$D184,IF(MONTH(INDEX(Mom_s_Date,$C184+1))=G$1,INDEX(Mom_s_Date,$C184+1),""),"")&amp;
IF($C184+2&lt;=$D184,IF(MONTH(INDEX(Mom_s_Date,$C184+2))=G$1,INDEX(Mom_s_Date,$C184+2),""),"")&amp;
IF($C184+3&lt;=$D184,IF(MONTH(INDEX(Mom_s_Date,$C184+3))=G$1,INDEX(Mom_s_Date,$C184+3),""),"")&amp;
IF($C184+4&lt;=$D184,IF(MONTH(INDEX(Mom_s_Date,$C184+4))=G$1,INDEX(Mom_s_Date,$C184+4),""),"")&amp;
IF($C184+5&lt;=$D184,IF(MONTH(INDEX(Mom_s_Date,$C184+5))=G$1,INDEX(Mom_s_Date,$C184+5),""),"")&amp;
IF($C184+6&lt;=$D184,IF(MONTH(INDEX(Mom_s_Date,$C184+6))=G$1,INDEX(Mom_s_Date,$C184+6),""),"")&amp;
IF($C184+7&lt;=$D184,IF(MONTH(INDEX(Mom_s_Date,$C184+7))=G$1,INDEX(Mom_s_Date,$C184+7),""),"")&amp;
IF($C184+8&lt;=$D184,IF(MONTH(INDEX(Mom_s_Date,$C184+8))=G$1,INDEX(Mom_s_Date,$C184+8),""),"")&amp;
IF($C184+9&lt;=$D184,IF(MONTH(INDEX(Mom_s_Date,$C184+9))=G$1,INDEX(Mom_s_Date,$C184+9),""),"")&amp;
IF($C184+10&lt;=$D184,IF(MONTH(INDEX(Mom_s_Date,$C184+10))=G$1,INDEX(Mom_s_Date,$C184+10),""),"")&amp;
IF($C184+11&lt;=$D184,IF(MONTH(INDEX(Mom_s_Date,$C184+11))=G$1,INDEX(Mom_s_Date,$C184+11),""),""),IF(MONTH($A184)=G$1,$A184,""))</f>
        <v/>
      </c>
      <c r="H184" s="14" t="str" cm="1">
        <f t="array" ref="H184">IF($E184="Yes",IF($C184&lt;=$D184,IF(MONTH(INDEX(Mom_s_Date,$C184))=H$1,INDEX(Mom_s_Date,$C184),""),"")&amp;
IF($C184+1&lt;=$D184,IF(MONTH(INDEX(Mom_s_Date,$C184+1))=H$1,INDEX(Mom_s_Date,$C184+1),""),"")&amp;
IF($C184+2&lt;=$D184,IF(MONTH(INDEX(Mom_s_Date,$C184+2))=H$1,INDEX(Mom_s_Date,$C184+2),""),"")&amp;
IF($C184+3&lt;=$D184,IF(MONTH(INDEX(Mom_s_Date,$C184+3))=H$1,INDEX(Mom_s_Date,$C184+3),""),"")&amp;
IF($C184+4&lt;=$D184,IF(MONTH(INDEX(Mom_s_Date,$C184+4))=H$1,INDEX(Mom_s_Date,$C184+4),""),"")&amp;
IF($C184+5&lt;=$D184,IF(MONTH(INDEX(Mom_s_Date,$C184+5))=H$1,INDEX(Mom_s_Date,$C184+5),""),"")&amp;
IF($C184+6&lt;=$D184,IF(MONTH(INDEX(Mom_s_Date,$C184+6))=H$1,INDEX(Mom_s_Date,$C184+6),""),"")&amp;
IF($C184+7&lt;=$D184,IF(MONTH(INDEX(Mom_s_Date,$C184+7))=H$1,INDEX(Mom_s_Date,$C184+7),""),"")&amp;
IF($C184+8&lt;=$D184,IF(MONTH(INDEX(Mom_s_Date,$C184+8))=H$1,INDEX(Mom_s_Date,$C184+8),""),"")&amp;
IF($C184+9&lt;=$D184,IF(MONTH(INDEX(Mom_s_Date,$C184+9))=H$1,INDEX(Mom_s_Date,$C184+9),""),"")&amp;
IF($C184+10&lt;=$D184,IF(MONTH(INDEX(Mom_s_Date,$C184+10))=H$1,INDEX(Mom_s_Date,$C184+10),""),"")&amp;
IF($C184+11&lt;=$D184,IF(MONTH(INDEX(Mom_s_Date,$C184+11))=H$1,INDEX(Mom_s_Date,$C184+11),""),""),IF(MONTH($A184)=H$1,$A184,""))</f>
        <v/>
      </c>
      <c r="I184" s="14" t="str" cm="1">
        <f t="array" ref="I184">IF($E184="Yes",IF($C184&lt;=$D184,IF(MONTH(INDEX(Mom_s_Date,$C184))=I$1,INDEX(Mom_s_Date,$C184),""),"")&amp;
IF($C184+1&lt;=$D184,IF(MONTH(INDEX(Mom_s_Date,$C184+1))=I$1,INDEX(Mom_s_Date,$C184+1),""),"")&amp;
IF($C184+2&lt;=$D184,IF(MONTH(INDEX(Mom_s_Date,$C184+2))=I$1,INDEX(Mom_s_Date,$C184+2),""),"")&amp;
IF($C184+3&lt;=$D184,IF(MONTH(INDEX(Mom_s_Date,$C184+3))=I$1,INDEX(Mom_s_Date,$C184+3),""),"")&amp;
IF($C184+4&lt;=$D184,IF(MONTH(INDEX(Mom_s_Date,$C184+4))=I$1,INDEX(Mom_s_Date,$C184+4),""),"")&amp;
IF($C184+5&lt;=$D184,IF(MONTH(INDEX(Mom_s_Date,$C184+5))=I$1,INDEX(Mom_s_Date,$C184+5),""),"")&amp;
IF($C184+6&lt;=$D184,IF(MONTH(INDEX(Mom_s_Date,$C184+6))=I$1,INDEX(Mom_s_Date,$C184+6),""),"")&amp;
IF($C184+7&lt;=$D184,IF(MONTH(INDEX(Mom_s_Date,$C184+7))=I$1,INDEX(Mom_s_Date,$C184+7),""),"")&amp;
IF($C184+8&lt;=$D184,IF(MONTH(INDEX(Mom_s_Date,$C184+8))=I$1,INDEX(Mom_s_Date,$C184+8),""),"")&amp;
IF($C184+9&lt;=$D184,IF(MONTH(INDEX(Mom_s_Date,$C184+9))=I$1,INDEX(Mom_s_Date,$C184+9),""),"")&amp;
IF($C184+10&lt;=$D184,IF(MONTH(INDEX(Mom_s_Date,$C184+10))=I$1,INDEX(Mom_s_Date,$C184+10),""),"")&amp;
IF($C184+11&lt;=$D184,IF(MONTH(INDEX(Mom_s_Date,$C184+11))=I$1,INDEX(Mom_s_Date,$C184+11),""),""),IF(MONTH($A184)=I$1,$A184,""))</f>
        <v/>
      </c>
      <c r="J184" s="14" t="str" cm="1">
        <f t="array" ref="J184">IF($E184="Yes",IF($C184&lt;=$D184,IF(MONTH(INDEX(Mom_s_Date,$C184))=J$1,INDEX(Mom_s_Date,$C184),""),"")&amp;
IF($C184+1&lt;=$D184,IF(MONTH(INDEX(Mom_s_Date,$C184+1))=J$1,INDEX(Mom_s_Date,$C184+1),""),"")&amp;
IF($C184+2&lt;=$D184,IF(MONTH(INDEX(Mom_s_Date,$C184+2))=J$1,INDEX(Mom_s_Date,$C184+2),""),"")&amp;
IF($C184+3&lt;=$D184,IF(MONTH(INDEX(Mom_s_Date,$C184+3))=J$1,INDEX(Mom_s_Date,$C184+3),""),"")&amp;
IF($C184+4&lt;=$D184,IF(MONTH(INDEX(Mom_s_Date,$C184+4))=J$1,INDEX(Mom_s_Date,$C184+4),""),"")&amp;
IF($C184+5&lt;=$D184,IF(MONTH(INDEX(Mom_s_Date,$C184+5))=J$1,INDEX(Mom_s_Date,$C184+5),""),"")&amp;
IF($C184+6&lt;=$D184,IF(MONTH(INDEX(Mom_s_Date,$C184+6))=J$1,INDEX(Mom_s_Date,$C184+6),""),"")&amp;
IF($C184+7&lt;=$D184,IF(MONTH(INDEX(Mom_s_Date,$C184+7))=J$1,INDEX(Mom_s_Date,$C184+7),""),"")&amp;
IF($C184+8&lt;=$D184,IF(MONTH(INDEX(Mom_s_Date,$C184+8))=J$1,INDEX(Mom_s_Date,$C184+8),""),"")&amp;
IF($C184+9&lt;=$D184,IF(MONTH(INDEX(Mom_s_Date,$C184+9))=J$1,INDEX(Mom_s_Date,$C184+9),""),"")&amp;
IF($C184+10&lt;=$D184,IF(MONTH(INDEX(Mom_s_Date,$C184+10))=J$1,INDEX(Mom_s_Date,$C184+10),""),"")&amp;
IF($C184+11&lt;=$D184,IF(MONTH(INDEX(Mom_s_Date,$C184+11))=J$1,INDEX(Mom_s_Date,$C184+11),""),""),IF(MONTH($A184)=J$1,$A184,""))</f>
        <v/>
      </c>
      <c r="K184" s="14" t="str" cm="1">
        <f t="array" ref="K184">IF($E184="Yes",IF($C184&lt;=$D184,IF(MONTH(INDEX(Mom_s_Date,$C184))=K$1,INDEX(Mom_s_Date,$C184),""),"")&amp;
IF($C184+1&lt;=$D184,IF(MONTH(INDEX(Mom_s_Date,$C184+1))=K$1,INDEX(Mom_s_Date,$C184+1),""),"")&amp;
IF($C184+2&lt;=$D184,IF(MONTH(INDEX(Mom_s_Date,$C184+2))=K$1,INDEX(Mom_s_Date,$C184+2),""),"")&amp;
IF($C184+3&lt;=$D184,IF(MONTH(INDEX(Mom_s_Date,$C184+3))=K$1,INDEX(Mom_s_Date,$C184+3),""),"")&amp;
IF($C184+4&lt;=$D184,IF(MONTH(INDEX(Mom_s_Date,$C184+4))=K$1,INDEX(Mom_s_Date,$C184+4),""),"")&amp;
IF($C184+5&lt;=$D184,IF(MONTH(INDEX(Mom_s_Date,$C184+5))=K$1,INDEX(Mom_s_Date,$C184+5),""),"")&amp;
IF($C184+6&lt;=$D184,IF(MONTH(INDEX(Mom_s_Date,$C184+6))=K$1,INDEX(Mom_s_Date,$C184+6),""),"")&amp;
IF($C184+7&lt;=$D184,IF(MONTH(INDEX(Mom_s_Date,$C184+7))=K$1,INDEX(Mom_s_Date,$C184+7),""),"")&amp;
IF($C184+8&lt;=$D184,IF(MONTH(INDEX(Mom_s_Date,$C184+8))=K$1,INDEX(Mom_s_Date,$C184+8),""),"")&amp;
IF($C184+9&lt;=$D184,IF(MONTH(INDEX(Mom_s_Date,$C184+9))=K$1,INDEX(Mom_s_Date,$C184+9),""),"")&amp;
IF($C184+10&lt;=$D184,IF(MONTH(INDEX(Mom_s_Date,$C184+10))=K$1,INDEX(Mom_s_Date,$C184+10),""),"")&amp;
IF($C184+11&lt;=$D184,IF(MONTH(INDEX(Mom_s_Date,$C184+11))=K$1,INDEX(Mom_s_Date,$C184+11),""),""),IF(MONTH($A184)=K$1,$A184,""))</f>
        <v/>
      </c>
      <c r="L184" s="14" t="str" cm="1">
        <f t="array" ref="L184">IF($E184="Yes",IF($C184&lt;=$D184,IF(MONTH(INDEX(Mom_s_Date,$C184))=L$1,INDEX(Mom_s_Date,$C184),""),"")&amp;
IF($C184+1&lt;=$D184,IF(MONTH(INDEX(Mom_s_Date,$C184+1))=L$1,INDEX(Mom_s_Date,$C184+1),""),"")&amp;
IF($C184+2&lt;=$D184,IF(MONTH(INDEX(Mom_s_Date,$C184+2))=L$1,INDEX(Mom_s_Date,$C184+2),""),"")&amp;
IF($C184+3&lt;=$D184,IF(MONTH(INDEX(Mom_s_Date,$C184+3))=L$1,INDEX(Mom_s_Date,$C184+3),""),"")&amp;
IF($C184+4&lt;=$D184,IF(MONTH(INDEX(Mom_s_Date,$C184+4))=L$1,INDEX(Mom_s_Date,$C184+4),""),"")&amp;
IF($C184+5&lt;=$D184,IF(MONTH(INDEX(Mom_s_Date,$C184+5))=L$1,INDEX(Mom_s_Date,$C184+5),""),"")&amp;
IF($C184+6&lt;=$D184,IF(MONTH(INDEX(Mom_s_Date,$C184+6))=L$1,INDEX(Mom_s_Date,$C184+6),""),"")&amp;
IF($C184+7&lt;=$D184,IF(MONTH(INDEX(Mom_s_Date,$C184+7))=L$1,INDEX(Mom_s_Date,$C184+7),""),"")&amp;
IF($C184+8&lt;=$D184,IF(MONTH(INDEX(Mom_s_Date,$C184+8))=L$1,INDEX(Mom_s_Date,$C184+8),""),"")&amp;
IF($C184+9&lt;=$D184,IF(MONTH(INDEX(Mom_s_Date,$C184+9))=L$1,INDEX(Mom_s_Date,$C184+9),""),"")&amp;
IF($C184+10&lt;=$D184,IF(MONTH(INDEX(Mom_s_Date,$C184+10))=L$1,INDEX(Mom_s_Date,$C184+10),""),"")&amp;
IF($C184+11&lt;=$D184,IF(MONTH(INDEX(Mom_s_Date,$C184+11))=L$1,INDEX(Mom_s_Date,$C184+11),""),""),IF(MONTH($A184)=L$1,$A184,""))</f>
        <v/>
      </c>
      <c r="M184" s="14" t="str" cm="1">
        <f t="array" ref="M184">IF($E184="Yes",IF($C184&lt;=$D184,IF(MONTH(INDEX(Mom_s_Date,$C184))=M$1,INDEX(Mom_s_Date,$C184),""),"")&amp;
IF($C184+1&lt;=$D184,IF(MONTH(INDEX(Mom_s_Date,$C184+1))=M$1,INDEX(Mom_s_Date,$C184+1),""),"")&amp;
IF($C184+2&lt;=$D184,IF(MONTH(INDEX(Mom_s_Date,$C184+2))=M$1,INDEX(Mom_s_Date,$C184+2),""),"")&amp;
IF($C184+3&lt;=$D184,IF(MONTH(INDEX(Mom_s_Date,$C184+3))=M$1,INDEX(Mom_s_Date,$C184+3),""),"")&amp;
IF($C184+4&lt;=$D184,IF(MONTH(INDEX(Mom_s_Date,$C184+4))=M$1,INDEX(Mom_s_Date,$C184+4),""),"")&amp;
IF($C184+5&lt;=$D184,IF(MONTH(INDEX(Mom_s_Date,$C184+5))=M$1,INDEX(Mom_s_Date,$C184+5),""),"")&amp;
IF($C184+6&lt;=$D184,IF(MONTH(INDEX(Mom_s_Date,$C184+6))=M$1,INDEX(Mom_s_Date,$C184+6),""),"")&amp;
IF($C184+7&lt;=$D184,IF(MONTH(INDEX(Mom_s_Date,$C184+7))=M$1,INDEX(Mom_s_Date,$C184+7),""),"")&amp;
IF($C184+8&lt;=$D184,IF(MONTH(INDEX(Mom_s_Date,$C184+8))=M$1,INDEX(Mom_s_Date,$C184+8),""),"")&amp;
IF($C184+9&lt;=$D184,IF(MONTH(INDEX(Mom_s_Date,$C184+9))=M$1,INDEX(Mom_s_Date,$C184+9),""),"")&amp;
IF($C184+10&lt;=$D184,IF(MONTH(INDEX(Mom_s_Date,$C184+10))=M$1,INDEX(Mom_s_Date,$C184+10),""),"")&amp;
IF($C184+11&lt;=$D184,IF(MONTH(INDEX(Mom_s_Date,$C184+11))=M$1,INDEX(Mom_s_Date,$C184+11),""),""),IF(MONTH($A184)=M$1,$A184,""))</f>
        <v/>
      </c>
      <c r="N184" s="14" t="str" cm="1">
        <f t="array" ref="N184">IF($E184="Yes",IF($C184&lt;=$D184,IF(MONTH(INDEX(Mom_s_Date,$C184))=N$1,INDEX(Mom_s_Date,$C184),""),"")&amp;
IF($C184+1&lt;=$D184,IF(MONTH(INDEX(Mom_s_Date,$C184+1))=N$1,INDEX(Mom_s_Date,$C184+1),""),"")&amp;
IF($C184+2&lt;=$D184,IF(MONTH(INDEX(Mom_s_Date,$C184+2))=N$1,INDEX(Mom_s_Date,$C184+2),""),"")&amp;
IF($C184+3&lt;=$D184,IF(MONTH(INDEX(Mom_s_Date,$C184+3))=N$1,INDEX(Mom_s_Date,$C184+3),""),"")&amp;
IF($C184+4&lt;=$D184,IF(MONTH(INDEX(Mom_s_Date,$C184+4))=N$1,INDEX(Mom_s_Date,$C184+4),""),"")&amp;
IF($C184+5&lt;=$D184,IF(MONTH(INDEX(Mom_s_Date,$C184+5))=N$1,INDEX(Mom_s_Date,$C184+5),""),"")&amp;
IF($C184+6&lt;=$D184,IF(MONTH(INDEX(Mom_s_Date,$C184+6))=N$1,INDEX(Mom_s_Date,$C184+6),""),"")&amp;
IF($C184+7&lt;=$D184,IF(MONTH(INDEX(Mom_s_Date,$C184+7))=N$1,INDEX(Mom_s_Date,$C184+7),""),"")&amp;
IF($C184+8&lt;=$D184,IF(MONTH(INDEX(Mom_s_Date,$C184+8))=N$1,INDEX(Mom_s_Date,$C184+8),""),"")&amp;
IF($C184+9&lt;=$D184,IF(MONTH(INDEX(Mom_s_Date,$C184+9))=N$1,INDEX(Mom_s_Date,$C184+9),""),"")&amp;
IF($C184+10&lt;=$D184,IF(MONTH(INDEX(Mom_s_Date,$C184+10))=N$1,INDEX(Mom_s_Date,$C184+10),""),"")&amp;
IF($C184+11&lt;=$D184,IF(MONTH(INDEX(Mom_s_Date,$C184+11))=N$1,INDEX(Mom_s_Date,$C184+11),""),""),IF(MONTH($A184)=N$1,$A184,""))</f>
        <v/>
      </c>
      <c r="O184" s="14" t="str" cm="1">
        <f t="array" ref="O184">IF($E184="Yes",IF($C184&lt;=$D184,IF(MONTH(INDEX(Mom_s_Date,$C184))=O$1,INDEX(Mom_s_Date,$C184),""),"")&amp;
IF($C184+1&lt;=$D184,IF(MONTH(INDEX(Mom_s_Date,$C184+1))=O$1,INDEX(Mom_s_Date,$C184+1),""),"")&amp;
IF($C184+2&lt;=$D184,IF(MONTH(INDEX(Mom_s_Date,$C184+2))=O$1,INDEX(Mom_s_Date,$C184+2),""),"")&amp;
IF($C184+3&lt;=$D184,IF(MONTH(INDEX(Mom_s_Date,$C184+3))=O$1,INDEX(Mom_s_Date,$C184+3),""),"")&amp;
IF($C184+4&lt;=$D184,IF(MONTH(INDEX(Mom_s_Date,$C184+4))=O$1,INDEX(Mom_s_Date,$C184+4),""),"")&amp;
IF($C184+5&lt;=$D184,IF(MONTH(INDEX(Mom_s_Date,$C184+5))=O$1,INDEX(Mom_s_Date,$C184+5),""),"")&amp;
IF($C184+6&lt;=$D184,IF(MONTH(INDEX(Mom_s_Date,$C184+6))=O$1,INDEX(Mom_s_Date,$C184+6),""),"")&amp;
IF($C184+7&lt;=$D184,IF(MONTH(INDEX(Mom_s_Date,$C184+7))=O$1,INDEX(Mom_s_Date,$C184+7),""),"")&amp;
IF($C184+8&lt;=$D184,IF(MONTH(INDEX(Mom_s_Date,$C184+8))=O$1,INDEX(Mom_s_Date,$C184+8),""),"")&amp;
IF($C184+9&lt;=$D184,IF(MONTH(INDEX(Mom_s_Date,$C184+9))=O$1,INDEX(Mom_s_Date,$C184+9),""),"")&amp;
IF($C184+10&lt;=$D184,IF(MONTH(INDEX(Mom_s_Date,$C184+10))=O$1,INDEX(Mom_s_Date,$C184+10),""),"")&amp;
IF($C184+11&lt;=$D184,IF(MONTH(INDEX(Mom_s_Date,$C184+11))=O$1,INDEX(Mom_s_Date,$C184+11),""),""),IF(MONTH($A184)=O$1,$A184,""))</f>
        <v/>
      </c>
      <c r="P184" s="14" t="str" cm="1">
        <f t="array" ref="P184">IF($E184="Yes",IF($C184&lt;=$D184,IF(MONTH(INDEX(Mom_s_Date,$C184))=P$1,INDEX(Mom_s_Date,$C184),""),"")&amp;
IF($C184+1&lt;=$D184,IF(MONTH(INDEX(Mom_s_Date,$C184+1))=P$1,INDEX(Mom_s_Date,$C184+1),""),"")&amp;
IF($C184+2&lt;=$D184,IF(MONTH(INDEX(Mom_s_Date,$C184+2))=P$1,INDEX(Mom_s_Date,$C184+2),""),"")&amp;
IF($C184+3&lt;=$D184,IF(MONTH(INDEX(Mom_s_Date,$C184+3))=P$1,INDEX(Mom_s_Date,$C184+3),""),"")&amp;
IF($C184+4&lt;=$D184,IF(MONTH(INDEX(Mom_s_Date,$C184+4))=P$1,INDEX(Mom_s_Date,$C184+4),""),"")&amp;
IF($C184+5&lt;=$D184,IF(MONTH(INDEX(Mom_s_Date,$C184+5))=P$1,INDEX(Mom_s_Date,$C184+5),""),"")&amp;
IF($C184+6&lt;=$D184,IF(MONTH(INDEX(Mom_s_Date,$C184+6))=P$1,INDEX(Mom_s_Date,$C184+6),""),"")&amp;
IF($C184+7&lt;=$D184,IF(MONTH(INDEX(Mom_s_Date,$C184+7))=P$1,INDEX(Mom_s_Date,$C184+7),""),"")&amp;
IF($C184+8&lt;=$D184,IF(MONTH(INDEX(Mom_s_Date,$C184+8))=P$1,INDEX(Mom_s_Date,$C184+8),""),"")&amp;
IF($C184+9&lt;=$D184,IF(MONTH(INDEX(Mom_s_Date,$C184+9))=P$1,INDEX(Mom_s_Date,$C184+9),""),"")&amp;
IF($C184+10&lt;=$D184,IF(MONTH(INDEX(Mom_s_Date,$C184+10))=P$1,INDEX(Mom_s_Date,$C184+10),""),"")&amp;
IF($C184+11&lt;=$D184,IF(MONTH(INDEX(Mom_s_Date,$C184+11))=P$1,INDEX(Mom_s_Date,$C184+11),""),""),IF(MONTH($A184)=P$1,$A184,""))</f>
        <v/>
      </c>
      <c r="Q184" s="14" cm="1">
        <f t="array" ref="Q184">IF($E184="Yes",IF($C184&lt;=$D184,IF(MONTH(INDEX(Mom_s_Date,$C184))=Q$1,INDEX(Mom_s_Date,$C184),""),"")&amp;
IF($C184+1&lt;=$D184,IF(MONTH(INDEX(Mom_s_Date,$C184+1))=Q$1,INDEX(Mom_s_Date,$C184+1),""),"")&amp;
IF($C184+2&lt;=$D184,IF(MONTH(INDEX(Mom_s_Date,$C184+2))=Q$1,INDEX(Mom_s_Date,$C184+2),""),"")&amp;
IF($C184+3&lt;=$D184,IF(MONTH(INDEX(Mom_s_Date,$C184+3))=Q$1,INDEX(Mom_s_Date,$C184+3),""),"")&amp;
IF($C184+4&lt;=$D184,IF(MONTH(INDEX(Mom_s_Date,$C184+4))=Q$1,INDEX(Mom_s_Date,$C184+4),""),"")&amp;
IF($C184+5&lt;=$D184,IF(MONTH(INDEX(Mom_s_Date,$C184+5))=Q$1,INDEX(Mom_s_Date,$C184+5),""),"")&amp;
IF($C184+6&lt;=$D184,IF(MONTH(INDEX(Mom_s_Date,$C184+6))=Q$1,INDEX(Mom_s_Date,$C184+6),""),"")&amp;
IF($C184+7&lt;=$D184,IF(MONTH(INDEX(Mom_s_Date,$C184+7))=Q$1,INDEX(Mom_s_Date,$C184+7),""),"")&amp;
IF($C184+8&lt;=$D184,IF(MONTH(INDEX(Mom_s_Date,$C184+8))=Q$1,INDEX(Mom_s_Date,$C184+8),""),"")&amp;
IF($C184+9&lt;=$D184,IF(MONTH(INDEX(Mom_s_Date,$C184+9))=Q$1,INDEX(Mom_s_Date,$C184+9),""),"")&amp;
IF($C184+10&lt;=$D184,IF(MONTH(INDEX(Mom_s_Date,$C184+10))=Q$1,INDEX(Mom_s_Date,$C184+10),""),"")&amp;
IF($C184+11&lt;=$D184,IF(MONTH(INDEX(Mom_s_Date,$C184+11))=Q$1,INDEX(Mom_s_Date,$C184+11),""),""),IF(MONTH($A184)=Q$1,$A184,""))</f>
        <v>61695</v>
      </c>
      <c r="R184" s="15" t="str" cm="1">
        <f t="array" ref="R184">IF($E184="Yes",IF($C184&lt;=$D184,IF(MONTH(INDEX(Mom_s_Date,$C184))=R$1,INDEX(Mom_s_Date,$C184),""),"")&amp;
IF($C184+1&lt;=$D184,IF(MONTH(INDEX(Mom_s_Date,$C184+1))=R$1,INDEX(Mom_s_Date,$C184+1),""),"")&amp;
IF($C184+2&lt;=$D184,IF(MONTH(INDEX(Mom_s_Date,$C184+2))=R$1,INDEX(Mom_s_Date,$C184+2),""),"")&amp;
IF($C184+3&lt;=$D184,IF(MONTH(INDEX(Mom_s_Date,$C184+3))=R$1,INDEX(Mom_s_Date,$C184+3),""),"")&amp;
IF($C184+4&lt;=$D184,IF(MONTH(INDEX(Mom_s_Date,$C184+4))=R$1,INDEX(Mom_s_Date,$C184+4),""),"")&amp;
IF($C184+5&lt;=$D184,IF(MONTH(INDEX(Mom_s_Date,$C184+5))=R$1,INDEX(Mom_s_Date,$C184+5),""),"")&amp;
IF($C184+6&lt;=$D184,IF(MONTH(INDEX(Mom_s_Date,$C184+6))=R$1,INDEX(Mom_s_Date,$C184+6),""),"")&amp;
IF($C184+7&lt;=$D184,IF(MONTH(INDEX(Mom_s_Date,$C184+7))=R$1,INDEX(Mom_s_Date,$C184+7),""),"")&amp;
IF($C184+8&lt;=$D184,IF(MONTH(INDEX(Mom_s_Date,$C184+8))=R$1,INDEX(Mom_s_Date,$C184+8),""),"")&amp;
IF($C184+9&lt;=$D184,IF(MONTH(INDEX(Mom_s_Date,$C184+9))=R$1,INDEX(Mom_s_Date,$C184+9),""),"")&amp;
IF($C184+10&lt;=$D184,IF(MONTH(INDEX(Mom_s_Date,$C184+10))=R$1,INDEX(Mom_s_Date,$C184+10),""),"")&amp;
IF($C184+11&lt;=$D184,IF(MONTH(INDEX(Mom_s_Date,$C184+11))=R$1,INDEX(Mom_s_Date,$C184+11),""),""),IF(MONTH($A184)=R$1,$A184,""))</f>
        <v/>
      </c>
    </row>
    <row r="185" spans="1:18" x14ac:dyDescent="0.35">
      <c r="A185" s="4">
        <f>INDEX(Dad_s_Date,MATCH(F182,Dad_Year,0))</f>
        <v>61656</v>
      </c>
      <c r="B185" s="4">
        <f>INDEX(Dad_s_Date,MATCH(F182,Dad_Year,1))</f>
        <v>61656</v>
      </c>
      <c r="C185" s="5">
        <f>MATCH(A185,Dad_s_Date,0)</f>
        <v>46</v>
      </c>
      <c r="D185" s="5">
        <f>MATCH(B185,Dad_s_Date,0)</f>
        <v>46</v>
      </c>
      <c r="E185" s="5" t="str">
        <f t="shared" si="2"/>
        <v/>
      </c>
      <c r="F185" s="6" t="s">
        <v>2</v>
      </c>
      <c r="G185" s="19" t="str" cm="1">
        <f t="array" ref="G185">IF($E185="Yes",IF($C185&lt;=$D185,IF(MONTH(INDEX(Dad_s_Date,$C185))=G$1,INDEX(Dad_s_Date,$C185),""),"")&amp;
IF($C185+1&lt;=$D185,IF(MONTH(INDEX(Dad_s_Date,$C185+1))=G$1,INDEX(Dad_s_Date,$C185+1),""),"")&amp;
IF($C185+2&lt;=$D185,IF(MONTH(INDEX(Dad_s_Date,$C185+2))=G$1,INDEX(Dad_s_Date,$C185+2),""),"")&amp;
IF($C185+3&lt;=$D185,IF(MONTH(INDEX(Dad_s_Date,$C185+3))=G$1,INDEX(Dad_s_Date,$C185+3),""),"")&amp;
IF($C185+4&lt;=$D185,IF(MONTH(INDEX(Dad_s_Date,$C185+4))=G$1,INDEX(Dad_s_Date,$C185+4),""),"")&amp;
IF($C185+5&lt;=$D185,IF(MONTH(INDEX(Dad_s_Date,$C185+5))=G$1,INDEX(Dad_s_Date,$C185+5),""),"")&amp;
IF($C185+6&lt;=$D185,IF(MONTH(INDEX(Dad_s_Date,$C185+6))=G$1,INDEX(Dad_s_Date,$C185+6),""),"")&amp;
IF($C185+7&lt;=$D185,IF(MONTH(INDEX(Dad_s_Date,$C185+7))=G$1,INDEX(Dad_s_Date,$C185+7),""),"")&amp;
IF($C185+8&lt;=$D185,IF(MONTH(INDEX(Dad_s_Date,$C185+8))=G$1,INDEX(Dad_s_Date,$C185+8),""),"")&amp;
IF($C185+9&lt;=$D185,IF(MONTH(INDEX(Dad_s_Date,$C185+9))=G$1,INDEX(Dad_s_Date,$C185+9),""),"")&amp;
IF($C185+10&lt;=$D185,IF(MONTH(INDEX(Dad_s_Date,$C185+10))=G$1,INDEX(Dad_s_Date,$C185+10),""),"")&amp;
IF($C185+11&lt;=$D185,IF(MONTH(INDEX(Dad_s_Date,$C185+11))=G$1,INDEX(Dad_s_Date,$C185+11),""),""),IF(MONTH($A185)=G$1,$A185,""))</f>
        <v/>
      </c>
      <c r="H185" s="16" t="str" cm="1">
        <f t="array" ref="H185">IF($E185="Yes",IF($C185&lt;=$D185,IF(MONTH(INDEX(Dad_s_Date,$C185))=H$1,INDEX(Dad_s_Date,$C185),""),"")&amp;
IF($C185+1&lt;=$D185,IF(MONTH(INDEX(Dad_s_Date,$C185+1))=H$1,INDEX(Dad_s_Date,$C185+1),""),"")&amp;
IF($C185+2&lt;=$D185,IF(MONTH(INDEX(Dad_s_Date,$C185+2))=H$1,INDEX(Dad_s_Date,$C185+2),""),"")&amp;
IF($C185+3&lt;=$D185,IF(MONTH(INDEX(Dad_s_Date,$C185+3))=H$1,INDEX(Dad_s_Date,$C185+3),""),"")&amp;
IF($C185+4&lt;=$D185,IF(MONTH(INDEX(Dad_s_Date,$C185+4))=H$1,INDEX(Dad_s_Date,$C185+4),""),"")&amp;
IF($C185+5&lt;=$D185,IF(MONTH(INDEX(Dad_s_Date,$C185+5))=H$1,INDEX(Dad_s_Date,$C185+5),""),"")&amp;
IF($C185+6&lt;=$D185,IF(MONTH(INDEX(Dad_s_Date,$C185+6))=H$1,INDEX(Dad_s_Date,$C185+6),""),"")&amp;
IF($C185+7&lt;=$D185,IF(MONTH(INDEX(Dad_s_Date,$C185+7))=H$1,INDEX(Dad_s_Date,$C185+7),""),"")&amp;
IF($C185+8&lt;=$D185,IF(MONTH(INDEX(Dad_s_Date,$C185+8))=H$1,INDEX(Dad_s_Date,$C185+8),""),"")&amp;
IF($C185+9&lt;=$D185,IF(MONTH(INDEX(Dad_s_Date,$C185+9))=H$1,INDEX(Dad_s_Date,$C185+9),""),"")&amp;
IF($C185+10&lt;=$D185,IF(MONTH(INDEX(Dad_s_Date,$C185+10))=H$1,INDEX(Dad_s_Date,$C185+10),""),"")&amp;
IF($C185+11&lt;=$D185,IF(MONTH(INDEX(Dad_s_Date,$C185+11))=H$1,INDEX(Dad_s_Date,$C185+11),""),""),IF(MONTH($A185)=H$1,$A185,""))</f>
        <v/>
      </c>
      <c r="I185" s="16" t="str" cm="1">
        <f t="array" ref="I185">IF($E185="Yes",IF($C185&lt;=$D185,IF(MONTH(INDEX(Dad_s_Date,$C185))=I$1,INDEX(Dad_s_Date,$C185),""),"")&amp;
IF($C185+1&lt;=$D185,IF(MONTH(INDEX(Dad_s_Date,$C185+1))=I$1,INDEX(Dad_s_Date,$C185+1),""),"")&amp;
IF($C185+2&lt;=$D185,IF(MONTH(INDEX(Dad_s_Date,$C185+2))=I$1,INDEX(Dad_s_Date,$C185+2),""),"")&amp;
IF($C185+3&lt;=$D185,IF(MONTH(INDEX(Dad_s_Date,$C185+3))=I$1,INDEX(Dad_s_Date,$C185+3),""),"")&amp;
IF($C185+4&lt;=$D185,IF(MONTH(INDEX(Dad_s_Date,$C185+4))=I$1,INDEX(Dad_s_Date,$C185+4),""),"")&amp;
IF($C185+5&lt;=$D185,IF(MONTH(INDEX(Dad_s_Date,$C185+5))=I$1,INDEX(Dad_s_Date,$C185+5),""),"")&amp;
IF($C185+6&lt;=$D185,IF(MONTH(INDEX(Dad_s_Date,$C185+6))=I$1,INDEX(Dad_s_Date,$C185+6),""),"")&amp;
IF($C185+7&lt;=$D185,IF(MONTH(INDEX(Dad_s_Date,$C185+7))=I$1,INDEX(Dad_s_Date,$C185+7),""),"")&amp;
IF($C185+8&lt;=$D185,IF(MONTH(INDEX(Dad_s_Date,$C185+8))=I$1,INDEX(Dad_s_Date,$C185+8),""),"")&amp;
IF($C185+9&lt;=$D185,IF(MONTH(INDEX(Dad_s_Date,$C185+9))=I$1,INDEX(Dad_s_Date,$C185+9),""),"")&amp;
IF($C185+10&lt;=$D185,IF(MONTH(INDEX(Dad_s_Date,$C185+10))=I$1,INDEX(Dad_s_Date,$C185+10),""),"")&amp;
IF($C185+11&lt;=$D185,IF(MONTH(INDEX(Dad_s_Date,$C185+11))=I$1,INDEX(Dad_s_Date,$C185+11),""),""),IF(MONTH($A185)=I$1,$A185,""))</f>
        <v/>
      </c>
      <c r="J185" s="16" t="str" cm="1">
        <f t="array" ref="J185">IF($E185="Yes",IF($C185&lt;=$D185,IF(MONTH(INDEX(Dad_s_Date,$C185))=J$1,INDEX(Dad_s_Date,$C185),""),"")&amp;
IF($C185+1&lt;=$D185,IF(MONTH(INDEX(Dad_s_Date,$C185+1))=J$1,INDEX(Dad_s_Date,$C185+1),""),"")&amp;
IF($C185+2&lt;=$D185,IF(MONTH(INDEX(Dad_s_Date,$C185+2))=J$1,INDEX(Dad_s_Date,$C185+2),""),"")&amp;
IF($C185+3&lt;=$D185,IF(MONTH(INDEX(Dad_s_Date,$C185+3))=J$1,INDEX(Dad_s_Date,$C185+3),""),"")&amp;
IF($C185+4&lt;=$D185,IF(MONTH(INDEX(Dad_s_Date,$C185+4))=J$1,INDEX(Dad_s_Date,$C185+4),""),"")&amp;
IF($C185+5&lt;=$D185,IF(MONTH(INDEX(Dad_s_Date,$C185+5))=J$1,INDEX(Dad_s_Date,$C185+5),""),"")&amp;
IF($C185+6&lt;=$D185,IF(MONTH(INDEX(Dad_s_Date,$C185+6))=J$1,INDEX(Dad_s_Date,$C185+6),""),"")&amp;
IF($C185+7&lt;=$D185,IF(MONTH(INDEX(Dad_s_Date,$C185+7))=J$1,INDEX(Dad_s_Date,$C185+7),""),"")&amp;
IF($C185+8&lt;=$D185,IF(MONTH(INDEX(Dad_s_Date,$C185+8))=J$1,INDEX(Dad_s_Date,$C185+8),""),"")&amp;
IF($C185+9&lt;=$D185,IF(MONTH(INDEX(Dad_s_Date,$C185+9))=J$1,INDEX(Dad_s_Date,$C185+9),""),"")&amp;
IF($C185+10&lt;=$D185,IF(MONTH(INDEX(Dad_s_Date,$C185+10))=J$1,INDEX(Dad_s_Date,$C185+10),""),"")&amp;
IF($C185+11&lt;=$D185,IF(MONTH(INDEX(Dad_s_Date,$C185+11))=J$1,INDEX(Dad_s_Date,$C185+11),""),""),IF(MONTH($A185)=J$1,$A185,""))</f>
        <v/>
      </c>
      <c r="K185" s="16" t="str" cm="1">
        <f t="array" ref="K185">IF($E185="Yes",IF($C185&lt;=$D185,IF(MONTH(INDEX(Dad_s_Date,$C185))=K$1,INDEX(Dad_s_Date,$C185),""),"")&amp;
IF($C185+1&lt;=$D185,IF(MONTH(INDEX(Dad_s_Date,$C185+1))=K$1,INDEX(Dad_s_Date,$C185+1),""),"")&amp;
IF($C185+2&lt;=$D185,IF(MONTH(INDEX(Dad_s_Date,$C185+2))=K$1,INDEX(Dad_s_Date,$C185+2),""),"")&amp;
IF($C185+3&lt;=$D185,IF(MONTH(INDEX(Dad_s_Date,$C185+3))=K$1,INDEX(Dad_s_Date,$C185+3),""),"")&amp;
IF($C185+4&lt;=$D185,IF(MONTH(INDEX(Dad_s_Date,$C185+4))=K$1,INDEX(Dad_s_Date,$C185+4),""),"")&amp;
IF($C185+5&lt;=$D185,IF(MONTH(INDEX(Dad_s_Date,$C185+5))=K$1,INDEX(Dad_s_Date,$C185+5),""),"")&amp;
IF($C185+6&lt;=$D185,IF(MONTH(INDEX(Dad_s_Date,$C185+6))=K$1,INDEX(Dad_s_Date,$C185+6),""),"")&amp;
IF($C185+7&lt;=$D185,IF(MONTH(INDEX(Dad_s_Date,$C185+7))=K$1,INDEX(Dad_s_Date,$C185+7),""),"")&amp;
IF($C185+8&lt;=$D185,IF(MONTH(INDEX(Dad_s_Date,$C185+8))=K$1,INDEX(Dad_s_Date,$C185+8),""),"")&amp;
IF($C185+9&lt;=$D185,IF(MONTH(INDEX(Dad_s_Date,$C185+9))=K$1,INDEX(Dad_s_Date,$C185+9),""),"")&amp;
IF($C185+10&lt;=$D185,IF(MONTH(INDEX(Dad_s_Date,$C185+10))=K$1,INDEX(Dad_s_Date,$C185+10),""),"")&amp;
IF($C185+11&lt;=$D185,IF(MONTH(INDEX(Dad_s_Date,$C185+11))=K$1,INDEX(Dad_s_Date,$C185+11),""),""),IF(MONTH($A185)=K$1,$A185,""))</f>
        <v/>
      </c>
      <c r="L185" s="16" t="str" cm="1">
        <f t="array" ref="L185">IF($E185="Yes",IF($C185&lt;=$D185,IF(MONTH(INDEX(Dad_s_Date,$C185))=L$1,INDEX(Dad_s_Date,$C185),""),"")&amp;
IF($C185+1&lt;=$D185,IF(MONTH(INDEX(Dad_s_Date,$C185+1))=L$1,INDEX(Dad_s_Date,$C185+1),""),"")&amp;
IF($C185+2&lt;=$D185,IF(MONTH(INDEX(Dad_s_Date,$C185+2))=L$1,INDEX(Dad_s_Date,$C185+2),""),"")&amp;
IF($C185+3&lt;=$D185,IF(MONTH(INDEX(Dad_s_Date,$C185+3))=L$1,INDEX(Dad_s_Date,$C185+3),""),"")&amp;
IF($C185+4&lt;=$D185,IF(MONTH(INDEX(Dad_s_Date,$C185+4))=L$1,INDEX(Dad_s_Date,$C185+4),""),"")&amp;
IF($C185+5&lt;=$D185,IF(MONTH(INDEX(Dad_s_Date,$C185+5))=L$1,INDEX(Dad_s_Date,$C185+5),""),"")&amp;
IF($C185+6&lt;=$D185,IF(MONTH(INDEX(Dad_s_Date,$C185+6))=L$1,INDEX(Dad_s_Date,$C185+6),""),"")&amp;
IF($C185+7&lt;=$D185,IF(MONTH(INDEX(Dad_s_Date,$C185+7))=L$1,INDEX(Dad_s_Date,$C185+7),""),"")&amp;
IF($C185+8&lt;=$D185,IF(MONTH(INDEX(Dad_s_Date,$C185+8))=L$1,INDEX(Dad_s_Date,$C185+8),""),"")&amp;
IF($C185+9&lt;=$D185,IF(MONTH(INDEX(Dad_s_Date,$C185+9))=L$1,INDEX(Dad_s_Date,$C185+9),""),"")&amp;
IF($C185+10&lt;=$D185,IF(MONTH(INDEX(Dad_s_Date,$C185+10))=L$1,INDEX(Dad_s_Date,$C185+10),""),"")&amp;
IF($C185+11&lt;=$D185,IF(MONTH(INDEX(Dad_s_Date,$C185+11))=L$1,INDEX(Dad_s_Date,$C185+11),""),""),IF(MONTH($A185)=L$1,$A185,""))</f>
        <v/>
      </c>
      <c r="M185" s="16" t="str" cm="1">
        <f t="array" ref="M185">IF($E185="Yes",IF($C185&lt;=$D185,IF(MONTH(INDEX(Dad_s_Date,$C185))=M$1,INDEX(Dad_s_Date,$C185),""),"")&amp;
IF($C185+1&lt;=$D185,IF(MONTH(INDEX(Dad_s_Date,$C185+1))=M$1,INDEX(Dad_s_Date,$C185+1),""),"")&amp;
IF($C185+2&lt;=$D185,IF(MONTH(INDEX(Dad_s_Date,$C185+2))=M$1,INDEX(Dad_s_Date,$C185+2),""),"")&amp;
IF($C185+3&lt;=$D185,IF(MONTH(INDEX(Dad_s_Date,$C185+3))=M$1,INDEX(Dad_s_Date,$C185+3),""),"")&amp;
IF($C185+4&lt;=$D185,IF(MONTH(INDEX(Dad_s_Date,$C185+4))=M$1,INDEX(Dad_s_Date,$C185+4),""),"")&amp;
IF($C185+5&lt;=$D185,IF(MONTH(INDEX(Dad_s_Date,$C185+5))=M$1,INDEX(Dad_s_Date,$C185+5),""),"")&amp;
IF($C185+6&lt;=$D185,IF(MONTH(INDEX(Dad_s_Date,$C185+6))=M$1,INDEX(Dad_s_Date,$C185+6),""),"")&amp;
IF($C185+7&lt;=$D185,IF(MONTH(INDEX(Dad_s_Date,$C185+7))=M$1,INDEX(Dad_s_Date,$C185+7),""),"")&amp;
IF($C185+8&lt;=$D185,IF(MONTH(INDEX(Dad_s_Date,$C185+8))=M$1,INDEX(Dad_s_Date,$C185+8),""),"")&amp;
IF($C185+9&lt;=$D185,IF(MONTH(INDEX(Dad_s_Date,$C185+9))=M$1,INDEX(Dad_s_Date,$C185+9),""),"")&amp;
IF($C185+10&lt;=$D185,IF(MONTH(INDEX(Dad_s_Date,$C185+10))=M$1,INDEX(Dad_s_Date,$C185+10),""),"")&amp;
IF($C185+11&lt;=$D185,IF(MONTH(INDEX(Dad_s_Date,$C185+11))=M$1,INDEX(Dad_s_Date,$C185+11),""),""),IF(MONTH($A185)=M$1,$A185,""))</f>
        <v/>
      </c>
      <c r="N185" s="16" t="str" cm="1">
        <f t="array" ref="N185">IF($E185="Yes",IF($C185&lt;=$D185,IF(MONTH(INDEX(Dad_s_Date,$C185))=N$1,INDEX(Dad_s_Date,$C185),""),"")&amp;
IF($C185+1&lt;=$D185,IF(MONTH(INDEX(Dad_s_Date,$C185+1))=N$1,INDEX(Dad_s_Date,$C185+1),""),"")&amp;
IF($C185+2&lt;=$D185,IF(MONTH(INDEX(Dad_s_Date,$C185+2))=N$1,INDEX(Dad_s_Date,$C185+2),""),"")&amp;
IF($C185+3&lt;=$D185,IF(MONTH(INDEX(Dad_s_Date,$C185+3))=N$1,INDEX(Dad_s_Date,$C185+3),""),"")&amp;
IF($C185+4&lt;=$D185,IF(MONTH(INDEX(Dad_s_Date,$C185+4))=N$1,INDEX(Dad_s_Date,$C185+4),""),"")&amp;
IF($C185+5&lt;=$D185,IF(MONTH(INDEX(Dad_s_Date,$C185+5))=N$1,INDEX(Dad_s_Date,$C185+5),""),"")&amp;
IF($C185+6&lt;=$D185,IF(MONTH(INDEX(Dad_s_Date,$C185+6))=N$1,INDEX(Dad_s_Date,$C185+6),""),"")&amp;
IF($C185+7&lt;=$D185,IF(MONTH(INDEX(Dad_s_Date,$C185+7))=N$1,INDEX(Dad_s_Date,$C185+7),""),"")&amp;
IF($C185+8&lt;=$D185,IF(MONTH(INDEX(Dad_s_Date,$C185+8))=N$1,INDEX(Dad_s_Date,$C185+8),""),"")&amp;
IF($C185+9&lt;=$D185,IF(MONTH(INDEX(Dad_s_Date,$C185+9))=N$1,INDEX(Dad_s_Date,$C185+9),""),"")&amp;
IF($C185+10&lt;=$D185,IF(MONTH(INDEX(Dad_s_Date,$C185+10))=N$1,INDEX(Dad_s_Date,$C185+10),""),"")&amp;
IF($C185+11&lt;=$D185,IF(MONTH(INDEX(Dad_s_Date,$C185+11))=N$1,INDEX(Dad_s_Date,$C185+11),""),""),IF(MONTH($A185)=N$1,$A185,""))</f>
        <v/>
      </c>
      <c r="O185" s="16" t="str" cm="1">
        <f t="array" ref="O185">IF($E185="Yes",IF($C185&lt;=$D185,IF(MONTH(INDEX(Dad_s_Date,$C185))=O$1,INDEX(Dad_s_Date,$C185),""),"")&amp;
IF($C185+1&lt;=$D185,IF(MONTH(INDEX(Dad_s_Date,$C185+1))=O$1,INDEX(Dad_s_Date,$C185+1),""),"")&amp;
IF($C185+2&lt;=$D185,IF(MONTH(INDEX(Dad_s_Date,$C185+2))=O$1,INDEX(Dad_s_Date,$C185+2),""),"")&amp;
IF($C185+3&lt;=$D185,IF(MONTH(INDEX(Dad_s_Date,$C185+3))=O$1,INDEX(Dad_s_Date,$C185+3),""),"")&amp;
IF($C185+4&lt;=$D185,IF(MONTH(INDEX(Dad_s_Date,$C185+4))=O$1,INDEX(Dad_s_Date,$C185+4),""),"")&amp;
IF($C185+5&lt;=$D185,IF(MONTH(INDEX(Dad_s_Date,$C185+5))=O$1,INDEX(Dad_s_Date,$C185+5),""),"")&amp;
IF($C185+6&lt;=$D185,IF(MONTH(INDEX(Dad_s_Date,$C185+6))=O$1,INDEX(Dad_s_Date,$C185+6),""),"")&amp;
IF($C185+7&lt;=$D185,IF(MONTH(INDEX(Dad_s_Date,$C185+7))=O$1,INDEX(Dad_s_Date,$C185+7),""),"")&amp;
IF($C185+8&lt;=$D185,IF(MONTH(INDEX(Dad_s_Date,$C185+8))=O$1,INDEX(Dad_s_Date,$C185+8),""),"")&amp;
IF($C185+9&lt;=$D185,IF(MONTH(INDEX(Dad_s_Date,$C185+9))=O$1,INDEX(Dad_s_Date,$C185+9),""),"")&amp;
IF($C185+10&lt;=$D185,IF(MONTH(INDEX(Dad_s_Date,$C185+10))=O$1,INDEX(Dad_s_Date,$C185+10),""),"")&amp;
IF($C185+11&lt;=$D185,IF(MONTH(INDEX(Dad_s_Date,$C185+11))=O$1,INDEX(Dad_s_Date,$C185+11),""),""),IF(MONTH($A185)=O$1,$A185,""))</f>
        <v/>
      </c>
      <c r="P185" s="16" cm="1">
        <f t="array" ref="P185">IF($E185="Yes",IF($C185&lt;=$D185,IF(MONTH(INDEX(Dad_s_Date,$C185))=P$1,INDEX(Dad_s_Date,$C185),""),"")&amp;
IF($C185+1&lt;=$D185,IF(MONTH(INDEX(Dad_s_Date,$C185+1))=P$1,INDEX(Dad_s_Date,$C185+1),""),"")&amp;
IF($C185+2&lt;=$D185,IF(MONTH(INDEX(Dad_s_Date,$C185+2))=P$1,INDEX(Dad_s_Date,$C185+2),""),"")&amp;
IF($C185+3&lt;=$D185,IF(MONTH(INDEX(Dad_s_Date,$C185+3))=P$1,INDEX(Dad_s_Date,$C185+3),""),"")&amp;
IF($C185+4&lt;=$D185,IF(MONTH(INDEX(Dad_s_Date,$C185+4))=P$1,INDEX(Dad_s_Date,$C185+4),""),"")&amp;
IF($C185+5&lt;=$D185,IF(MONTH(INDEX(Dad_s_Date,$C185+5))=P$1,INDEX(Dad_s_Date,$C185+5),""),"")&amp;
IF($C185+6&lt;=$D185,IF(MONTH(INDEX(Dad_s_Date,$C185+6))=P$1,INDEX(Dad_s_Date,$C185+6),""),"")&amp;
IF($C185+7&lt;=$D185,IF(MONTH(INDEX(Dad_s_Date,$C185+7))=P$1,INDEX(Dad_s_Date,$C185+7),""),"")&amp;
IF($C185+8&lt;=$D185,IF(MONTH(INDEX(Dad_s_Date,$C185+8))=P$1,INDEX(Dad_s_Date,$C185+8),""),"")&amp;
IF($C185+9&lt;=$D185,IF(MONTH(INDEX(Dad_s_Date,$C185+9))=P$1,INDEX(Dad_s_Date,$C185+9),""),"")&amp;
IF($C185+10&lt;=$D185,IF(MONTH(INDEX(Dad_s_Date,$C185+10))=P$1,INDEX(Dad_s_Date,$C185+10),""),"")&amp;
IF($C185+11&lt;=$D185,IF(MONTH(INDEX(Dad_s_Date,$C185+11))=P$1,INDEX(Dad_s_Date,$C185+11),""),""),IF(MONTH($A185)=P$1,$A185,""))</f>
        <v>61656</v>
      </c>
      <c r="Q185" s="16" t="str" cm="1">
        <f t="array" ref="Q185">IF($E185="Yes",IF($C185&lt;=$D185,IF(MONTH(INDEX(Dad_s_Date,$C185))=Q$1,INDEX(Dad_s_Date,$C185),""),"")&amp;
IF($C185+1&lt;=$D185,IF(MONTH(INDEX(Dad_s_Date,$C185+1))=Q$1,INDEX(Dad_s_Date,$C185+1),""),"")&amp;
IF($C185+2&lt;=$D185,IF(MONTH(INDEX(Dad_s_Date,$C185+2))=Q$1,INDEX(Dad_s_Date,$C185+2),""),"")&amp;
IF($C185+3&lt;=$D185,IF(MONTH(INDEX(Dad_s_Date,$C185+3))=Q$1,INDEX(Dad_s_Date,$C185+3),""),"")&amp;
IF($C185+4&lt;=$D185,IF(MONTH(INDEX(Dad_s_Date,$C185+4))=Q$1,INDEX(Dad_s_Date,$C185+4),""),"")&amp;
IF($C185+5&lt;=$D185,IF(MONTH(INDEX(Dad_s_Date,$C185+5))=Q$1,INDEX(Dad_s_Date,$C185+5),""),"")&amp;
IF($C185+6&lt;=$D185,IF(MONTH(INDEX(Dad_s_Date,$C185+6))=Q$1,INDEX(Dad_s_Date,$C185+6),""),"")&amp;
IF($C185+7&lt;=$D185,IF(MONTH(INDEX(Dad_s_Date,$C185+7))=Q$1,INDEX(Dad_s_Date,$C185+7),""),"")&amp;
IF($C185+8&lt;=$D185,IF(MONTH(INDEX(Dad_s_Date,$C185+8))=Q$1,INDEX(Dad_s_Date,$C185+8),""),"")&amp;
IF($C185+9&lt;=$D185,IF(MONTH(INDEX(Dad_s_Date,$C185+9))=Q$1,INDEX(Dad_s_Date,$C185+9),""),"")&amp;
IF($C185+10&lt;=$D185,IF(MONTH(INDEX(Dad_s_Date,$C185+10))=Q$1,INDEX(Dad_s_Date,$C185+10),""),"")&amp;
IF($C185+11&lt;=$D185,IF(MONTH(INDEX(Dad_s_Date,$C185+11))=Q$1,INDEX(Dad_s_Date,$C185+11),""),""),IF(MONTH($A185)=Q$1,$A185,""))</f>
        <v/>
      </c>
      <c r="R185" s="17" t="str" cm="1">
        <f t="array" ref="R185">IF($E185="Yes",IF($C185&lt;=$D185,IF(MONTH(INDEX(Dad_s_Date,$C185))=R$1,INDEX(Dad_s_Date,$C185),""),"")&amp;
IF($C185+1&lt;=$D185,IF(MONTH(INDEX(Dad_s_Date,$C185+1))=R$1,INDEX(Dad_s_Date,$C185+1),""),"")&amp;
IF($C185+2&lt;=$D185,IF(MONTH(INDEX(Dad_s_Date,$C185+2))=R$1,INDEX(Dad_s_Date,$C185+2),""),"")&amp;
IF($C185+3&lt;=$D185,IF(MONTH(INDEX(Dad_s_Date,$C185+3))=R$1,INDEX(Dad_s_Date,$C185+3),""),"")&amp;
IF($C185+4&lt;=$D185,IF(MONTH(INDEX(Dad_s_Date,$C185+4))=R$1,INDEX(Dad_s_Date,$C185+4),""),"")&amp;
IF($C185+5&lt;=$D185,IF(MONTH(INDEX(Dad_s_Date,$C185+5))=R$1,INDEX(Dad_s_Date,$C185+5),""),"")&amp;
IF($C185+6&lt;=$D185,IF(MONTH(INDEX(Dad_s_Date,$C185+6))=R$1,INDEX(Dad_s_Date,$C185+6),""),"")&amp;
IF($C185+7&lt;=$D185,IF(MONTH(INDEX(Dad_s_Date,$C185+7))=R$1,INDEX(Dad_s_Date,$C185+7),""),"")&amp;
IF($C185+8&lt;=$D185,IF(MONTH(INDEX(Dad_s_Date,$C185+8))=R$1,INDEX(Dad_s_Date,$C185+8),""),"")&amp;
IF($C185+9&lt;=$D185,IF(MONTH(INDEX(Dad_s_Date,$C185+9))=R$1,INDEX(Dad_s_Date,$C185+9),""),"")&amp;
IF($C185+10&lt;=$D185,IF(MONTH(INDEX(Dad_s_Date,$C185+10))=R$1,INDEX(Dad_s_Date,$C185+10),""),"")&amp;
IF($C185+11&lt;=$D185,IF(MONTH(INDEX(Dad_s_Date,$C185+11))=R$1,INDEX(Dad_s_Date,$C185+11),""),""),IF(MONTH($A185)=R$1,$A185,""))</f>
        <v/>
      </c>
    </row>
    <row r="186" spans="1:18" x14ac:dyDescent="0.35">
      <c r="E186" s="5" t="str">
        <f t="shared" si="2"/>
        <v/>
      </c>
      <c r="F186" s="6">
        <v>2069</v>
      </c>
      <c r="G186" s="21" t="s">
        <v>5</v>
      </c>
      <c r="H186" s="21" t="s">
        <v>6</v>
      </c>
      <c r="I186" s="21" t="s">
        <v>7</v>
      </c>
      <c r="J186" s="21" t="s">
        <v>8</v>
      </c>
      <c r="K186" s="21" t="s">
        <v>9</v>
      </c>
      <c r="L186" s="21" t="s">
        <v>10</v>
      </c>
      <c r="M186" s="21" t="s">
        <v>16</v>
      </c>
      <c r="N186" s="21" t="s">
        <v>11</v>
      </c>
      <c r="O186" s="21" t="s">
        <v>12</v>
      </c>
      <c r="P186" s="21" t="s">
        <v>13</v>
      </c>
      <c r="Q186" s="21" t="s">
        <v>14</v>
      </c>
      <c r="R186" s="21" t="s">
        <v>15</v>
      </c>
    </row>
    <row r="187" spans="1:18" x14ac:dyDescent="0.35">
      <c r="A187" s="4">
        <f>INDEX(My_Date,MATCH(F186,My_Year,0))</f>
        <v>62061</v>
      </c>
      <c r="B187" s="4">
        <f>INDEX(My_Date,MATCH(F186,My_Year,1))</f>
        <v>62061</v>
      </c>
      <c r="C187" s="5">
        <f>MATCH(A187,My_Date,0)</f>
        <v>51</v>
      </c>
      <c r="D187" s="5">
        <f>MATCH(B187,My_Date,0)</f>
        <v>51</v>
      </c>
      <c r="E187" s="5" t="str">
        <f t="shared" si="2"/>
        <v/>
      </c>
      <c r="F187" s="6" t="s">
        <v>0</v>
      </c>
      <c r="G187" s="22" t="str" cm="1">
        <f t="array" ref="G187">IF($E187="Yes",IF($C187&lt;=$D187,IF(MONTH(INDEX(My_Date,$C187))=G$1,INDEX(My_Date,$C187),""),"")&amp;
IF($C187+1&lt;=$D187,IF(MONTH(INDEX(My_Date,$C187+1))=G$1,INDEX(My_Date,$C187+1),""),"")&amp;
IF($C187+2&lt;=$D187,IF(MONTH(INDEX(My_Date,$C187+2))=G$1,INDEX(My_Date,$C187+2),""),"")&amp;
IF($C187+3&lt;=$D187,IF(MONTH(INDEX(My_Date,$C187+3))=G$1,INDEX(My_Date,$C187+3),""),"")&amp;
IF($C187+4&lt;=$D187,IF(MONTH(INDEX(My_Date,$C187+4))=G$1,INDEX(My_Date,$C187+4),""),"")&amp;
IF($C187+5&lt;=$D187,IF(MONTH(INDEX(My_Date,$C187+5))=G$1,INDEX(My_Date,$C187+5),""),"")&amp;
IF($C187+6&lt;=$D187,IF(MONTH(INDEX(My_Date,$C187+6))=G$1,INDEX(My_Date,$C187+6),""),"")&amp;
IF($C187+7&lt;=$D187,IF(MONTH(INDEX(My_Date,$C187+7))=G$1,INDEX(My_Date,$C187+7),""),"")&amp;
IF($C187+8&lt;=$D187,IF(MONTH(INDEX(My_Date,$C187+8))=G$1,INDEX(My_Date,$C187+8),""),"")&amp;
IF($C187+9&lt;=$D187,IF(MONTH(INDEX(My_Date,$C187+9))=G$1,INDEX(My_Date,$C187+9),""),"")&amp;
IF($C187+10&lt;=$D187,IF(MONTH(INDEX(My_Date,$C187+10))=G$1,INDEX(My_Date,$C187+10),""),"")&amp;
IF($C187+11&lt;=$D187,IF(MONTH(INDEX(My_Date,$C187+11))=G$1,INDEX(My_Date,$C187+11),""),""),IF(MONTH($A187)=G$1,$A187,""))</f>
        <v/>
      </c>
      <c r="H187" s="23" t="str" cm="1">
        <f t="array" ref="H187">IF($E187="Yes",IF($C187&lt;=$D187,IF(MONTH(INDEX(My_Date,$C187))=H$1,INDEX(My_Date,$C187),""),"")&amp;
IF($C187+1&lt;=$D187,IF(MONTH(INDEX(My_Date,$C187+1))=H$1,INDEX(My_Date,$C187+1),""),"")&amp;
IF($C187+2&lt;=$D187,IF(MONTH(INDEX(My_Date,$C187+2))=H$1,INDEX(My_Date,$C187+2),""),"")&amp;
IF($C187+3&lt;=$D187,IF(MONTH(INDEX(My_Date,$C187+3))=H$1,INDEX(My_Date,$C187+3),""),"")&amp;
IF($C187+4&lt;=$D187,IF(MONTH(INDEX(My_Date,$C187+4))=H$1,INDEX(My_Date,$C187+4),""),"")&amp;
IF($C187+5&lt;=$D187,IF(MONTH(INDEX(My_Date,$C187+5))=H$1,INDEX(My_Date,$C187+5),""),"")&amp;
IF($C187+6&lt;=$D187,IF(MONTH(INDEX(My_Date,$C187+6))=H$1,INDEX(My_Date,$C187+6),""),"")&amp;
IF($C187+7&lt;=$D187,IF(MONTH(INDEX(My_Date,$C187+7))=H$1,INDEX(My_Date,$C187+7),""),"")&amp;
IF($C187+8&lt;=$D187,IF(MONTH(INDEX(My_Date,$C187+8))=H$1,INDEX(My_Date,$C187+8),""),"")&amp;
IF($C187+9&lt;=$D187,IF(MONTH(INDEX(My_Date,$C187+9))=H$1,INDEX(My_Date,$C187+9),""),"")&amp;
IF($C187+10&lt;=$D187,IF(MONTH(INDEX(My_Date,$C187+10))=H$1,INDEX(My_Date,$C187+10),""),"")&amp;
IF($C187+11&lt;=$D187,IF(MONTH(INDEX(My_Date,$C187+11))=H$1,INDEX(My_Date,$C187+11),""),""),IF(MONTH($A187)=H$1,$A187,""))</f>
        <v/>
      </c>
      <c r="I187" s="23" t="str" cm="1">
        <f t="array" ref="I187">IF($E187="Yes",IF($C187&lt;=$D187,IF(MONTH(INDEX(My_Date,$C187))=I$1,INDEX(My_Date,$C187),""),"")&amp;
IF($C187+1&lt;=$D187,IF(MONTH(INDEX(My_Date,$C187+1))=I$1,INDEX(My_Date,$C187+1),""),"")&amp;
IF($C187+2&lt;=$D187,IF(MONTH(INDEX(My_Date,$C187+2))=I$1,INDEX(My_Date,$C187+2),""),"")&amp;
IF($C187+3&lt;=$D187,IF(MONTH(INDEX(My_Date,$C187+3))=I$1,INDEX(My_Date,$C187+3),""),"")&amp;
IF($C187+4&lt;=$D187,IF(MONTH(INDEX(My_Date,$C187+4))=I$1,INDEX(My_Date,$C187+4),""),"")&amp;
IF($C187+5&lt;=$D187,IF(MONTH(INDEX(My_Date,$C187+5))=I$1,INDEX(My_Date,$C187+5),""),"")&amp;
IF($C187+6&lt;=$D187,IF(MONTH(INDEX(My_Date,$C187+6))=I$1,INDEX(My_Date,$C187+6),""),"")&amp;
IF($C187+7&lt;=$D187,IF(MONTH(INDEX(My_Date,$C187+7))=I$1,INDEX(My_Date,$C187+7),""),"")&amp;
IF($C187+8&lt;=$D187,IF(MONTH(INDEX(My_Date,$C187+8))=I$1,INDEX(My_Date,$C187+8),""),"")&amp;
IF($C187+9&lt;=$D187,IF(MONTH(INDEX(My_Date,$C187+9))=I$1,INDEX(My_Date,$C187+9),""),"")&amp;
IF($C187+10&lt;=$D187,IF(MONTH(INDEX(My_Date,$C187+10))=I$1,INDEX(My_Date,$C187+10),""),"")&amp;
IF($C187+11&lt;=$D187,IF(MONTH(INDEX(My_Date,$C187+11))=I$1,INDEX(My_Date,$C187+11),""),""),IF(MONTH($A187)=I$1,$A187,""))</f>
        <v/>
      </c>
      <c r="J187" s="23" t="str" cm="1">
        <f t="array" ref="J187">IF($E187="Yes",IF($C187&lt;=$D187,IF(MONTH(INDEX(My_Date,$C187))=J$1,INDEX(My_Date,$C187),""),"")&amp;
IF($C187+1&lt;=$D187,IF(MONTH(INDEX(My_Date,$C187+1))=J$1,INDEX(My_Date,$C187+1),""),"")&amp;
IF($C187+2&lt;=$D187,IF(MONTH(INDEX(My_Date,$C187+2))=J$1,INDEX(My_Date,$C187+2),""),"")&amp;
IF($C187+3&lt;=$D187,IF(MONTH(INDEX(My_Date,$C187+3))=J$1,INDEX(My_Date,$C187+3),""),"")&amp;
IF($C187+4&lt;=$D187,IF(MONTH(INDEX(My_Date,$C187+4))=J$1,INDEX(My_Date,$C187+4),""),"")&amp;
IF($C187+5&lt;=$D187,IF(MONTH(INDEX(My_Date,$C187+5))=J$1,INDEX(My_Date,$C187+5),""),"")&amp;
IF($C187+6&lt;=$D187,IF(MONTH(INDEX(My_Date,$C187+6))=J$1,INDEX(My_Date,$C187+6),""),"")&amp;
IF($C187+7&lt;=$D187,IF(MONTH(INDEX(My_Date,$C187+7))=J$1,INDEX(My_Date,$C187+7),""),"")&amp;
IF($C187+8&lt;=$D187,IF(MONTH(INDEX(My_Date,$C187+8))=J$1,INDEX(My_Date,$C187+8),""),"")&amp;
IF($C187+9&lt;=$D187,IF(MONTH(INDEX(My_Date,$C187+9))=J$1,INDEX(My_Date,$C187+9),""),"")&amp;
IF($C187+10&lt;=$D187,IF(MONTH(INDEX(My_Date,$C187+10))=J$1,INDEX(My_Date,$C187+10),""),"")&amp;
IF($C187+11&lt;=$D187,IF(MONTH(INDEX(My_Date,$C187+11))=J$1,INDEX(My_Date,$C187+11),""),""),IF(MONTH($A187)=J$1,$A187,""))</f>
        <v/>
      </c>
      <c r="K187" s="23" t="str" cm="1">
        <f t="array" ref="K187">IF($E187="Yes",IF($C187&lt;=$D187,IF(MONTH(INDEX(My_Date,$C187))=K$1,INDEX(My_Date,$C187),""),"")&amp;
IF($C187+1&lt;=$D187,IF(MONTH(INDEX(My_Date,$C187+1))=K$1,INDEX(My_Date,$C187+1),""),"")&amp;
IF($C187+2&lt;=$D187,IF(MONTH(INDEX(My_Date,$C187+2))=K$1,INDEX(My_Date,$C187+2),""),"")&amp;
IF($C187+3&lt;=$D187,IF(MONTH(INDEX(My_Date,$C187+3))=K$1,INDEX(My_Date,$C187+3),""),"")&amp;
IF($C187+4&lt;=$D187,IF(MONTH(INDEX(My_Date,$C187+4))=K$1,INDEX(My_Date,$C187+4),""),"")&amp;
IF($C187+5&lt;=$D187,IF(MONTH(INDEX(My_Date,$C187+5))=K$1,INDEX(My_Date,$C187+5),""),"")&amp;
IF($C187+6&lt;=$D187,IF(MONTH(INDEX(My_Date,$C187+6))=K$1,INDEX(My_Date,$C187+6),""),"")&amp;
IF($C187+7&lt;=$D187,IF(MONTH(INDEX(My_Date,$C187+7))=K$1,INDEX(My_Date,$C187+7),""),"")&amp;
IF($C187+8&lt;=$D187,IF(MONTH(INDEX(My_Date,$C187+8))=K$1,INDEX(My_Date,$C187+8),""),"")&amp;
IF($C187+9&lt;=$D187,IF(MONTH(INDEX(My_Date,$C187+9))=K$1,INDEX(My_Date,$C187+9),""),"")&amp;
IF($C187+10&lt;=$D187,IF(MONTH(INDEX(My_Date,$C187+10))=K$1,INDEX(My_Date,$C187+10),""),"")&amp;
IF($C187+11&lt;=$D187,IF(MONTH(INDEX(My_Date,$C187+11))=K$1,INDEX(My_Date,$C187+11),""),""),IF(MONTH($A187)=K$1,$A187,""))</f>
        <v/>
      </c>
      <c r="L187" s="23" t="str" cm="1">
        <f t="array" ref="L187">IF($E187="Yes",IF($C187&lt;=$D187,IF(MONTH(INDEX(My_Date,$C187))=L$1,INDEX(My_Date,$C187),""),"")&amp;
IF($C187+1&lt;=$D187,IF(MONTH(INDEX(My_Date,$C187+1))=L$1,INDEX(My_Date,$C187+1),""),"")&amp;
IF($C187+2&lt;=$D187,IF(MONTH(INDEX(My_Date,$C187+2))=L$1,INDEX(My_Date,$C187+2),""),"")&amp;
IF($C187+3&lt;=$D187,IF(MONTH(INDEX(My_Date,$C187+3))=L$1,INDEX(My_Date,$C187+3),""),"")&amp;
IF($C187+4&lt;=$D187,IF(MONTH(INDEX(My_Date,$C187+4))=L$1,INDEX(My_Date,$C187+4),""),"")&amp;
IF($C187+5&lt;=$D187,IF(MONTH(INDEX(My_Date,$C187+5))=L$1,INDEX(My_Date,$C187+5),""),"")&amp;
IF($C187+6&lt;=$D187,IF(MONTH(INDEX(My_Date,$C187+6))=L$1,INDEX(My_Date,$C187+6),""),"")&amp;
IF($C187+7&lt;=$D187,IF(MONTH(INDEX(My_Date,$C187+7))=L$1,INDEX(My_Date,$C187+7),""),"")&amp;
IF($C187+8&lt;=$D187,IF(MONTH(INDEX(My_Date,$C187+8))=L$1,INDEX(My_Date,$C187+8),""),"")&amp;
IF($C187+9&lt;=$D187,IF(MONTH(INDEX(My_Date,$C187+9))=L$1,INDEX(My_Date,$C187+9),""),"")&amp;
IF($C187+10&lt;=$D187,IF(MONTH(INDEX(My_Date,$C187+10))=L$1,INDEX(My_Date,$C187+10),""),"")&amp;
IF($C187+11&lt;=$D187,IF(MONTH(INDEX(My_Date,$C187+11))=L$1,INDEX(My_Date,$C187+11),""),""),IF(MONTH($A187)=L$1,$A187,""))</f>
        <v/>
      </c>
      <c r="M187" s="23" t="str" cm="1">
        <f t="array" ref="M187">IF($E187="Yes",IF($C187&lt;=$D187,IF(MONTH(INDEX(My_Date,$C187))=M$1,INDEX(My_Date,$C187),""),"")&amp;
IF($C187+1&lt;=$D187,IF(MONTH(INDEX(My_Date,$C187+1))=M$1,INDEX(My_Date,$C187+1),""),"")&amp;
IF($C187+2&lt;=$D187,IF(MONTH(INDEX(My_Date,$C187+2))=M$1,INDEX(My_Date,$C187+2),""),"")&amp;
IF($C187+3&lt;=$D187,IF(MONTH(INDEX(My_Date,$C187+3))=M$1,INDEX(My_Date,$C187+3),""),"")&amp;
IF($C187+4&lt;=$D187,IF(MONTH(INDEX(My_Date,$C187+4))=M$1,INDEX(My_Date,$C187+4),""),"")&amp;
IF($C187+5&lt;=$D187,IF(MONTH(INDEX(My_Date,$C187+5))=M$1,INDEX(My_Date,$C187+5),""),"")&amp;
IF($C187+6&lt;=$D187,IF(MONTH(INDEX(My_Date,$C187+6))=M$1,INDEX(My_Date,$C187+6),""),"")&amp;
IF($C187+7&lt;=$D187,IF(MONTH(INDEX(My_Date,$C187+7))=M$1,INDEX(My_Date,$C187+7),""),"")&amp;
IF($C187+8&lt;=$D187,IF(MONTH(INDEX(My_Date,$C187+8))=M$1,INDEX(My_Date,$C187+8),""),"")&amp;
IF($C187+9&lt;=$D187,IF(MONTH(INDEX(My_Date,$C187+9))=M$1,INDEX(My_Date,$C187+9),""),"")&amp;
IF($C187+10&lt;=$D187,IF(MONTH(INDEX(My_Date,$C187+10))=M$1,INDEX(My_Date,$C187+10),""),"")&amp;
IF($C187+11&lt;=$D187,IF(MONTH(INDEX(My_Date,$C187+11))=M$1,INDEX(My_Date,$C187+11),""),""),IF(MONTH($A187)=M$1,$A187,""))</f>
        <v/>
      </c>
      <c r="N187" s="23" t="str" cm="1">
        <f t="array" ref="N187">IF($E187="Yes",IF($C187&lt;=$D187,IF(MONTH(INDEX(My_Date,$C187))=N$1,INDEX(My_Date,$C187),""),"")&amp;
IF($C187+1&lt;=$D187,IF(MONTH(INDEX(My_Date,$C187+1))=N$1,INDEX(My_Date,$C187+1),""),"")&amp;
IF($C187+2&lt;=$D187,IF(MONTH(INDEX(My_Date,$C187+2))=N$1,INDEX(My_Date,$C187+2),""),"")&amp;
IF($C187+3&lt;=$D187,IF(MONTH(INDEX(My_Date,$C187+3))=N$1,INDEX(My_Date,$C187+3),""),"")&amp;
IF($C187+4&lt;=$D187,IF(MONTH(INDEX(My_Date,$C187+4))=N$1,INDEX(My_Date,$C187+4),""),"")&amp;
IF($C187+5&lt;=$D187,IF(MONTH(INDEX(My_Date,$C187+5))=N$1,INDEX(My_Date,$C187+5),""),"")&amp;
IF($C187+6&lt;=$D187,IF(MONTH(INDEX(My_Date,$C187+6))=N$1,INDEX(My_Date,$C187+6),""),"")&amp;
IF($C187+7&lt;=$D187,IF(MONTH(INDEX(My_Date,$C187+7))=N$1,INDEX(My_Date,$C187+7),""),"")&amp;
IF($C187+8&lt;=$D187,IF(MONTH(INDEX(My_Date,$C187+8))=N$1,INDEX(My_Date,$C187+8),""),"")&amp;
IF($C187+9&lt;=$D187,IF(MONTH(INDEX(My_Date,$C187+9))=N$1,INDEX(My_Date,$C187+9),""),"")&amp;
IF($C187+10&lt;=$D187,IF(MONTH(INDEX(My_Date,$C187+10))=N$1,INDEX(My_Date,$C187+10),""),"")&amp;
IF($C187+11&lt;=$D187,IF(MONTH(INDEX(My_Date,$C187+11))=N$1,INDEX(My_Date,$C187+11),""),""),IF(MONTH($A187)=N$1,$A187,""))</f>
        <v/>
      </c>
      <c r="O187" s="23" t="str" cm="1">
        <f t="array" ref="O187">IF($E187="Yes",IF($C187&lt;=$D187,IF(MONTH(INDEX(My_Date,$C187))=O$1,INDEX(My_Date,$C187),""),"")&amp;
IF($C187+1&lt;=$D187,IF(MONTH(INDEX(My_Date,$C187+1))=O$1,INDEX(My_Date,$C187+1),""),"")&amp;
IF($C187+2&lt;=$D187,IF(MONTH(INDEX(My_Date,$C187+2))=O$1,INDEX(My_Date,$C187+2),""),"")&amp;
IF($C187+3&lt;=$D187,IF(MONTH(INDEX(My_Date,$C187+3))=O$1,INDEX(My_Date,$C187+3),""),"")&amp;
IF($C187+4&lt;=$D187,IF(MONTH(INDEX(My_Date,$C187+4))=O$1,INDEX(My_Date,$C187+4),""),"")&amp;
IF($C187+5&lt;=$D187,IF(MONTH(INDEX(My_Date,$C187+5))=O$1,INDEX(My_Date,$C187+5),""),"")&amp;
IF($C187+6&lt;=$D187,IF(MONTH(INDEX(My_Date,$C187+6))=O$1,INDEX(My_Date,$C187+6),""),"")&amp;
IF($C187+7&lt;=$D187,IF(MONTH(INDEX(My_Date,$C187+7))=O$1,INDEX(My_Date,$C187+7),""),"")&amp;
IF($C187+8&lt;=$D187,IF(MONTH(INDEX(My_Date,$C187+8))=O$1,INDEX(My_Date,$C187+8),""),"")&amp;
IF($C187+9&lt;=$D187,IF(MONTH(INDEX(My_Date,$C187+9))=O$1,INDEX(My_Date,$C187+9),""),"")&amp;
IF($C187+10&lt;=$D187,IF(MONTH(INDEX(My_Date,$C187+10))=O$1,INDEX(My_Date,$C187+10),""),"")&amp;
IF($C187+11&lt;=$D187,IF(MONTH(INDEX(My_Date,$C187+11))=O$1,INDEX(My_Date,$C187+11),""),""),IF(MONTH($A187)=O$1,$A187,""))</f>
        <v/>
      </c>
      <c r="P187" s="23" t="str" cm="1">
        <f t="array" ref="P187">IF($E187="Yes",IF($C187&lt;=$D187,IF(MONTH(INDEX(My_Date,$C187))=P$1,INDEX(My_Date,$C187),""),"")&amp;
IF($C187+1&lt;=$D187,IF(MONTH(INDEX(My_Date,$C187+1))=P$1,INDEX(My_Date,$C187+1),""),"")&amp;
IF($C187+2&lt;=$D187,IF(MONTH(INDEX(My_Date,$C187+2))=P$1,INDEX(My_Date,$C187+2),""),"")&amp;
IF($C187+3&lt;=$D187,IF(MONTH(INDEX(My_Date,$C187+3))=P$1,INDEX(My_Date,$C187+3),""),"")&amp;
IF($C187+4&lt;=$D187,IF(MONTH(INDEX(My_Date,$C187+4))=P$1,INDEX(My_Date,$C187+4),""),"")&amp;
IF($C187+5&lt;=$D187,IF(MONTH(INDEX(My_Date,$C187+5))=P$1,INDEX(My_Date,$C187+5),""),"")&amp;
IF($C187+6&lt;=$D187,IF(MONTH(INDEX(My_Date,$C187+6))=P$1,INDEX(My_Date,$C187+6),""),"")&amp;
IF($C187+7&lt;=$D187,IF(MONTH(INDEX(My_Date,$C187+7))=P$1,INDEX(My_Date,$C187+7),""),"")&amp;
IF($C187+8&lt;=$D187,IF(MONTH(INDEX(My_Date,$C187+8))=P$1,INDEX(My_Date,$C187+8),""),"")&amp;
IF($C187+9&lt;=$D187,IF(MONTH(INDEX(My_Date,$C187+9))=P$1,INDEX(My_Date,$C187+9),""),"")&amp;
IF($C187+10&lt;=$D187,IF(MONTH(INDEX(My_Date,$C187+10))=P$1,INDEX(My_Date,$C187+10),""),"")&amp;
IF($C187+11&lt;=$D187,IF(MONTH(INDEX(My_Date,$C187+11))=P$1,INDEX(My_Date,$C187+11),""),""),IF(MONTH($A187)=P$1,$A187,""))</f>
        <v/>
      </c>
      <c r="Q187" s="23" cm="1">
        <f t="array" ref="Q187">IF($E187="Yes",IF($C187&lt;=$D187,IF(MONTH(INDEX(My_Date,$C187))=Q$1,INDEX(My_Date,$C187),""),"")&amp;
IF($C187+1&lt;=$D187,IF(MONTH(INDEX(My_Date,$C187+1))=Q$1,INDEX(My_Date,$C187+1),""),"")&amp;
IF($C187+2&lt;=$D187,IF(MONTH(INDEX(My_Date,$C187+2))=Q$1,INDEX(My_Date,$C187+2),""),"")&amp;
IF($C187+3&lt;=$D187,IF(MONTH(INDEX(My_Date,$C187+3))=Q$1,INDEX(My_Date,$C187+3),""),"")&amp;
IF($C187+4&lt;=$D187,IF(MONTH(INDEX(My_Date,$C187+4))=Q$1,INDEX(My_Date,$C187+4),""),"")&amp;
IF($C187+5&lt;=$D187,IF(MONTH(INDEX(My_Date,$C187+5))=Q$1,INDEX(My_Date,$C187+5),""),"")&amp;
IF($C187+6&lt;=$D187,IF(MONTH(INDEX(My_Date,$C187+6))=Q$1,INDEX(My_Date,$C187+6),""),"")&amp;
IF($C187+7&lt;=$D187,IF(MONTH(INDEX(My_Date,$C187+7))=Q$1,INDEX(My_Date,$C187+7),""),"")&amp;
IF($C187+8&lt;=$D187,IF(MONTH(INDEX(My_Date,$C187+8))=Q$1,INDEX(My_Date,$C187+8),""),"")&amp;
IF($C187+9&lt;=$D187,IF(MONTH(INDEX(My_Date,$C187+9))=Q$1,INDEX(My_Date,$C187+9),""),"")&amp;
IF($C187+10&lt;=$D187,IF(MONTH(INDEX(My_Date,$C187+10))=Q$1,INDEX(My_Date,$C187+10),""),"")&amp;
IF($C187+11&lt;=$D187,IF(MONTH(INDEX(My_Date,$C187+11))=Q$1,INDEX(My_Date,$C187+11),""),""),IF(MONTH($A187)=Q$1,$A187,""))</f>
        <v>62061</v>
      </c>
      <c r="R187" s="24" t="str" cm="1">
        <f t="array" ref="R187">IF($E187="Yes",IF($C187&lt;=$D187,IF(MONTH(INDEX(My_Date,$C187))=R$1,INDEX(My_Date,$C187),""),"")&amp;
IF($C187+1&lt;=$D187,IF(MONTH(INDEX(My_Date,$C187+1))=R$1,INDEX(My_Date,$C187+1),""),"")&amp;
IF($C187+2&lt;=$D187,IF(MONTH(INDEX(My_Date,$C187+2))=R$1,INDEX(My_Date,$C187+2),""),"")&amp;
IF($C187+3&lt;=$D187,IF(MONTH(INDEX(My_Date,$C187+3))=R$1,INDEX(My_Date,$C187+3),""),"")&amp;
IF($C187+4&lt;=$D187,IF(MONTH(INDEX(My_Date,$C187+4))=R$1,INDEX(My_Date,$C187+4),""),"")&amp;
IF($C187+5&lt;=$D187,IF(MONTH(INDEX(My_Date,$C187+5))=R$1,INDEX(My_Date,$C187+5),""),"")&amp;
IF($C187+6&lt;=$D187,IF(MONTH(INDEX(My_Date,$C187+6))=R$1,INDEX(My_Date,$C187+6),""),"")&amp;
IF($C187+7&lt;=$D187,IF(MONTH(INDEX(My_Date,$C187+7))=R$1,INDEX(My_Date,$C187+7),""),"")&amp;
IF($C187+8&lt;=$D187,IF(MONTH(INDEX(My_Date,$C187+8))=R$1,INDEX(My_Date,$C187+8),""),"")&amp;
IF($C187+9&lt;=$D187,IF(MONTH(INDEX(My_Date,$C187+9))=R$1,INDEX(My_Date,$C187+9),""),"")&amp;
IF($C187+10&lt;=$D187,IF(MONTH(INDEX(My_Date,$C187+10))=R$1,INDEX(My_Date,$C187+10),""),"")&amp;
IF($C187+11&lt;=$D187,IF(MONTH(INDEX(My_Date,$C187+11))=R$1,INDEX(My_Date,$C187+11),""),""),IF(MONTH($A187)=R$1,$A187,""))</f>
        <v/>
      </c>
    </row>
    <row r="188" spans="1:18" x14ac:dyDescent="0.35">
      <c r="A188" s="4">
        <f>INDEX(Mom_s_Date,MATCH(F186,Mom_Year,0))</f>
        <v>62031</v>
      </c>
      <c r="B188" s="4">
        <f>INDEX(Mom_s_Date,MATCH(F186,Mom_Year,1))</f>
        <v>62031</v>
      </c>
      <c r="C188" s="5">
        <f>MATCH(A188,Mom_s_Date,0)</f>
        <v>51</v>
      </c>
      <c r="D188" s="5">
        <f>MATCH(B188,Mom_s_Date,0)</f>
        <v>51</v>
      </c>
      <c r="E188" s="5" t="str">
        <f t="shared" si="2"/>
        <v/>
      </c>
      <c r="F188" s="6" t="s">
        <v>1</v>
      </c>
      <c r="G188" s="18" t="str" cm="1">
        <f t="array" ref="G188">IF($E188="Yes",IF($C188&lt;=$D188,IF(MONTH(INDEX(Mom_s_Date,$C188))=G$1,INDEX(Mom_s_Date,$C188),""),"")&amp;
IF($C188+1&lt;=$D188,IF(MONTH(INDEX(Mom_s_Date,$C188+1))=G$1,INDEX(Mom_s_Date,$C188+1),""),"")&amp;
IF($C188+2&lt;=$D188,IF(MONTH(INDEX(Mom_s_Date,$C188+2))=G$1,INDEX(Mom_s_Date,$C188+2),""),"")&amp;
IF($C188+3&lt;=$D188,IF(MONTH(INDEX(Mom_s_Date,$C188+3))=G$1,INDEX(Mom_s_Date,$C188+3),""),"")&amp;
IF($C188+4&lt;=$D188,IF(MONTH(INDEX(Mom_s_Date,$C188+4))=G$1,INDEX(Mom_s_Date,$C188+4),""),"")&amp;
IF($C188+5&lt;=$D188,IF(MONTH(INDEX(Mom_s_Date,$C188+5))=G$1,INDEX(Mom_s_Date,$C188+5),""),"")&amp;
IF($C188+6&lt;=$D188,IF(MONTH(INDEX(Mom_s_Date,$C188+6))=G$1,INDEX(Mom_s_Date,$C188+6),""),"")&amp;
IF($C188+7&lt;=$D188,IF(MONTH(INDEX(Mom_s_Date,$C188+7))=G$1,INDEX(Mom_s_Date,$C188+7),""),"")&amp;
IF($C188+8&lt;=$D188,IF(MONTH(INDEX(Mom_s_Date,$C188+8))=G$1,INDEX(Mom_s_Date,$C188+8),""),"")&amp;
IF($C188+9&lt;=$D188,IF(MONTH(INDEX(Mom_s_Date,$C188+9))=G$1,INDEX(Mom_s_Date,$C188+9),""),"")&amp;
IF($C188+10&lt;=$D188,IF(MONTH(INDEX(Mom_s_Date,$C188+10))=G$1,INDEX(Mom_s_Date,$C188+10),""),"")&amp;
IF($C188+11&lt;=$D188,IF(MONTH(INDEX(Mom_s_Date,$C188+11))=G$1,INDEX(Mom_s_Date,$C188+11),""),""),IF(MONTH($A188)=G$1,$A188,""))</f>
        <v/>
      </c>
      <c r="H188" s="14" t="str" cm="1">
        <f t="array" ref="H188">IF($E188="Yes",IF($C188&lt;=$D188,IF(MONTH(INDEX(Mom_s_Date,$C188))=H$1,INDEX(Mom_s_Date,$C188),""),"")&amp;
IF($C188+1&lt;=$D188,IF(MONTH(INDEX(Mom_s_Date,$C188+1))=H$1,INDEX(Mom_s_Date,$C188+1),""),"")&amp;
IF($C188+2&lt;=$D188,IF(MONTH(INDEX(Mom_s_Date,$C188+2))=H$1,INDEX(Mom_s_Date,$C188+2),""),"")&amp;
IF($C188+3&lt;=$D188,IF(MONTH(INDEX(Mom_s_Date,$C188+3))=H$1,INDEX(Mom_s_Date,$C188+3),""),"")&amp;
IF($C188+4&lt;=$D188,IF(MONTH(INDEX(Mom_s_Date,$C188+4))=H$1,INDEX(Mom_s_Date,$C188+4),""),"")&amp;
IF($C188+5&lt;=$D188,IF(MONTH(INDEX(Mom_s_Date,$C188+5))=H$1,INDEX(Mom_s_Date,$C188+5),""),"")&amp;
IF($C188+6&lt;=$D188,IF(MONTH(INDEX(Mom_s_Date,$C188+6))=H$1,INDEX(Mom_s_Date,$C188+6),""),"")&amp;
IF($C188+7&lt;=$D188,IF(MONTH(INDEX(Mom_s_Date,$C188+7))=H$1,INDEX(Mom_s_Date,$C188+7),""),"")&amp;
IF($C188+8&lt;=$D188,IF(MONTH(INDEX(Mom_s_Date,$C188+8))=H$1,INDEX(Mom_s_Date,$C188+8),""),"")&amp;
IF($C188+9&lt;=$D188,IF(MONTH(INDEX(Mom_s_Date,$C188+9))=H$1,INDEX(Mom_s_Date,$C188+9),""),"")&amp;
IF($C188+10&lt;=$D188,IF(MONTH(INDEX(Mom_s_Date,$C188+10))=H$1,INDEX(Mom_s_Date,$C188+10),""),"")&amp;
IF($C188+11&lt;=$D188,IF(MONTH(INDEX(Mom_s_Date,$C188+11))=H$1,INDEX(Mom_s_Date,$C188+11),""),""),IF(MONTH($A188)=H$1,$A188,""))</f>
        <v/>
      </c>
      <c r="I188" s="14" t="str" cm="1">
        <f t="array" ref="I188">IF($E188="Yes",IF($C188&lt;=$D188,IF(MONTH(INDEX(Mom_s_Date,$C188))=I$1,INDEX(Mom_s_Date,$C188),""),"")&amp;
IF($C188+1&lt;=$D188,IF(MONTH(INDEX(Mom_s_Date,$C188+1))=I$1,INDEX(Mom_s_Date,$C188+1),""),"")&amp;
IF($C188+2&lt;=$D188,IF(MONTH(INDEX(Mom_s_Date,$C188+2))=I$1,INDEX(Mom_s_Date,$C188+2),""),"")&amp;
IF($C188+3&lt;=$D188,IF(MONTH(INDEX(Mom_s_Date,$C188+3))=I$1,INDEX(Mom_s_Date,$C188+3),""),"")&amp;
IF($C188+4&lt;=$D188,IF(MONTH(INDEX(Mom_s_Date,$C188+4))=I$1,INDEX(Mom_s_Date,$C188+4),""),"")&amp;
IF($C188+5&lt;=$D188,IF(MONTH(INDEX(Mom_s_Date,$C188+5))=I$1,INDEX(Mom_s_Date,$C188+5),""),"")&amp;
IF($C188+6&lt;=$D188,IF(MONTH(INDEX(Mom_s_Date,$C188+6))=I$1,INDEX(Mom_s_Date,$C188+6),""),"")&amp;
IF($C188+7&lt;=$D188,IF(MONTH(INDEX(Mom_s_Date,$C188+7))=I$1,INDEX(Mom_s_Date,$C188+7),""),"")&amp;
IF($C188+8&lt;=$D188,IF(MONTH(INDEX(Mom_s_Date,$C188+8))=I$1,INDEX(Mom_s_Date,$C188+8),""),"")&amp;
IF($C188+9&lt;=$D188,IF(MONTH(INDEX(Mom_s_Date,$C188+9))=I$1,INDEX(Mom_s_Date,$C188+9),""),"")&amp;
IF($C188+10&lt;=$D188,IF(MONTH(INDEX(Mom_s_Date,$C188+10))=I$1,INDEX(Mom_s_Date,$C188+10),""),"")&amp;
IF($C188+11&lt;=$D188,IF(MONTH(INDEX(Mom_s_Date,$C188+11))=I$1,INDEX(Mom_s_Date,$C188+11),""),""),IF(MONTH($A188)=I$1,$A188,""))</f>
        <v/>
      </c>
      <c r="J188" s="14" t="str" cm="1">
        <f t="array" ref="J188">IF($E188="Yes",IF($C188&lt;=$D188,IF(MONTH(INDEX(Mom_s_Date,$C188))=J$1,INDEX(Mom_s_Date,$C188),""),"")&amp;
IF($C188+1&lt;=$D188,IF(MONTH(INDEX(Mom_s_Date,$C188+1))=J$1,INDEX(Mom_s_Date,$C188+1),""),"")&amp;
IF($C188+2&lt;=$D188,IF(MONTH(INDEX(Mom_s_Date,$C188+2))=J$1,INDEX(Mom_s_Date,$C188+2),""),"")&amp;
IF($C188+3&lt;=$D188,IF(MONTH(INDEX(Mom_s_Date,$C188+3))=J$1,INDEX(Mom_s_Date,$C188+3),""),"")&amp;
IF($C188+4&lt;=$D188,IF(MONTH(INDEX(Mom_s_Date,$C188+4))=J$1,INDEX(Mom_s_Date,$C188+4),""),"")&amp;
IF($C188+5&lt;=$D188,IF(MONTH(INDEX(Mom_s_Date,$C188+5))=J$1,INDEX(Mom_s_Date,$C188+5),""),"")&amp;
IF($C188+6&lt;=$D188,IF(MONTH(INDEX(Mom_s_Date,$C188+6))=J$1,INDEX(Mom_s_Date,$C188+6),""),"")&amp;
IF($C188+7&lt;=$D188,IF(MONTH(INDEX(Mom_s_Date,$C188+7))=J$1,INDEX(Mom_s_Date,$C188+7),""),"")&amp;
IF($C188+8&lt;=$D188,IF(MONTH(INDEX(Mom_s_Date,$C188+8))=J$1,INDEX(Mom_s_Date,$C188+8),""),"")&amp;
IF($C188+9&lt;=$D188,IF(MONTH(INDEX(Mom_s_Date,$C188+9))=J$1,INDEX(Mom_s_Date,$C188+9),""),"")&amp;
IF($C188+10&lt;=$D188,IF(MONTH(INDEX(Mom_s_Date,$C188+10))=J$1,INDEX(Mom_s_Date,$C188+10),""),"")&amp;
IF($C188+11&lt;=$D188,IF(MONTH(INDEX(Mom_s_Date,$C188+11))=J$1,INDEX(Mom_s_Date,$C188+11),""),""),IF(MONTH($A188)=J$1,$A188,""))</f>
        <v/>
      </c>
      <c r="K188" s="14" t="str" cm="1">
        <f t="array" ref="K188">IF($E188="Yes",IF($C188&lt;=$D188,IF(MONTH(INDEX(Mom_s_Date,$C188))=K$1,INDEX(Mom_s_Date,$C188),""),"")&amp;
IF($C188+1&lt;=$D188,IF(MONTH(INDEX(Mom_s_Date,$C188+1))=K$1,INDEX(Mom_s_Date,$C188+1),""),"")&amp;
IF($C188+2&lt;=$D188,IF(MONTH(INDEX(Mom_s_Date,$C188+2))=K$1,INDEX(Mom_s_Date,$C188+2),""),"")&amp;
IF($C188+3&lt;=$D188,IF(MONTH(INDEX(Mom_s_Date,$C188+3))=K$1,INDEX(Mom_s_Date,$C188+3),""),"")&amp;
IF($C188+4&lt;=$D188,IF(MONTH(INDEX(Mom_s_Date,$C188+4))=K$1,INDEX(Mom_s_Date,$C188+4),""),"")&amp;
IF($C188+5&lt;=$D188,IF(MONTH(INDEX(Mom_s_Date,$C188+5))=K$1,INDEX(Mom_s_Date,$C188+5),""),"")&amp;
IF($C188+6&lt;=$D188,IF(MONTH(INDEX(Mom_s_Date,$C188+6))=K$1,INDEX(Mom_s_Date,$C188+6),""),"")&amp;
IF($C188+7&lt;=$D188,IF(MONTH(INDEX(Mom_s_Date,$C188+7))=K$1,INDEX(Mom_s_Date,$C188+7),""),"")&amp;
IF($C188+8&lt;=$D188,IF(MONTH(INDEX(Mom_s_Date,$C188+8))=K$1,INDEX(Mom_s_Date,$C188+8),""),"")&amp;
IF($C188+9&lt;=$D188,IF(MONTH(INDEX(Mom_s_Date,$C188+9))=K$1,INDEX(Mom_s_Date,$C188+9),""),"")&amp;
IF($C188+10&lt;=$D188,IF(MONTH(INDEX(Mom_s_Date,$C188+10))=K$1,INDEX(Mom_s_Date,$C188+10),""),"")&amp;
IF($C188+11&lt;=$D188,IF(MONTH(INDEX(Mom_s_Date,$C188+11))=K$1,INDEX(Mom_s_Date,$C188+11),""),""),IF(MONTH($A188)=K$1,$A188,""))</f>
        <v/>
      </c>
      <c r="L188" s="14" t="str" cm="1">
        <f t="array" ref="L188">IF($E188="Yes",IF($C188&lt;=$D188,IF(MONTH(INDEX(Mom_s_Date,$C188))=L$1,INDEX(Mom_s_Date,$C188),""),"")&amp;
IF($C188+1&lt;=$D188,IF(MONTH(INDEX(Mom_s_Date,$C188+1))=L$1,INDEX(Mom_s_Date,$C188+1),""),"")&amp;
IF($C188+2&lt;=$D188,IF(MONTH(INDEX(Mom_s_Date,$C188+2))=L$1,INDEX(Mom_s_Date,$C188+2),""),"")&amp;
IF($C188+3&lt;=$D188,IF(MONTH(INDEX(Mom_s_Date,$C188+3))=L$1,INDEX(Mom_s_Date,$C188+3),""),"")&amp;
IF($C188+4&lt;=$D188,IF(MONTH(INDEX(Mom_s_Date,$C188+4))=L$1,INDEX(Mom_s_Date,$C188+4),""),"")&amp;
IF($C188+5&lt;=$D188,IF(MONTH(INDEX(Mom_s_Date,$C188+5))=L$1,INDEX(Mom_s_Date,$C188+5),""),"")&amp;
IF($C188+6&lt;=$D188,IF(MONTH(INDEX(Mom_s_Date,$C188+6))=L$1,INDEX(Mom_s_Date,$C188+6),""),"")&amp;
IF($C188+7&lt;=$D188,IF(MONTH(INDEX(Mom_s_Date,$C188+7))=L$1,INDEX(Mom_s_Date,$C188+7),""),"")&amp;
IF($C188+8&lt;=$D188,IF(MONTH(INDEX(Mom_s_Date,$C188+8))=L$1,INDEX(Mom_s_Date,$C188+8),""),"")&amp;
IF($C188+9&lt;=$D188,IF(MONTH(INDEX(Mom_s_Date,$C188+9))=L$1,INDEX(Mom_s_Date,$C188+9),""),"")&amp;
IF($C188+10&lt;=$D188,IF(MONTH(INDEX(Mom_s_Date,$C188+10))=L$1,INDEX(Mom_s_Date,$C188+10),""),"")&amp;
IF($C188+11&lt;=$D188,IF(MONTH(INDEX(Mom_s_Date,$C188+11))=L$1,INDEX(Mom_s_Date,$C188+11),""),""),IF(MONTH($A188)=L$1,$A188,""))</f>
        <v/>
      </c>
      <c r="M188" s="14" t="str" cm="1">
        <f t="array" ref="M188">IF($E188="Yes",IF($C188&lt;=$D188,IF(MONTH(INDEX(Mom_s_Date,$C188))=M$1,INDEX(Mom_s_Date,$C188),""),"")&amp;
IF($C188+1&lt;=$D188,IF(MONTH(INDEX(Mom_s_Date,$C188+1))=M$1,INDEX(Mom_s_Date,$C188+1),""),"")&amp;
IF($C188+2&lt;=$D188,IF(MONTH(INDEX(Mom_s_Date,$C188+2))=M$1,INDEX(Mom_s_Date,$C188+2),""),"")&amp;
IF($C188+3&lt;=$D188,IF(MONTH(INDEX(Mom_s_Date,$C188+3))=M$1,INDEX(Mom_s_Date,$C188+3),""),"")&amp;
IF($C188+4&lt;=$D188,IF(MONTH(INDEX(Mom_s_Date,$C188+4))=M$1,INDEX(Mom_s_Date,$C188+4),""),"")&amp;
IF($C188+5&lt;=$D188,IF(MONTH(INDEX(Mom_s_Date,$C188+5))=M$1,INDEX(Mom_s_Date,$C188+5),""),"")&amp;
IF($C188+6&lt;=$D188,IF(MONTH(INDEX(Mom_s_Date,$C188+6))=M$1,INDEX(Mom_s_Date,$C188+6),""),"")&amp;
IF($C188+7&lt;=$D188,IF(MONTH(INDEX(Mom_s_Date,$C188+7))=M$1,INDEX(Mom_s_Date,$C188+7),""),"")&amp;
IF($C188+8&lt;=$D188,IF(MONTH(INDEX(Mom_s_Date,$C188+8))=M$1,INDEX(Mom_s_Date,$C188+8),""),"")&amp;
IF($C188+9&lt;=$D188,IF(MONTH(INDEX(Mom_s_Date,$C188+9))=M$1,INDEX(Mom_s_Date,$C188+9),""),"")&amp;
IF($C188+10&lt;=$D188,IF(MONTH(INDEX(Mom_s_Date,$C188+10))=M$1,INDEX(Mom_s_Date,$C188+10),""),"")&amp;
IF($C188+11&lt;=$D188,IF(MONTH(INDEX(Mom_s_Date,$C188+11))=M$1,INDEX(Mom_s_Date,$C188+11),""),""),IF(MONTH($A188)=M$1,$A188,""))</f>
        <v/>
      </c>
      <c r="N188" s="14" t="str" cm="1">
        <f t="array" ref="N188">IF($E188="Yes",IF($C188&lt;=$D188,IF(MONTH(INDEX(Mom_s_Date,$C188))=N$1,INDEX(Mom_s_Date,$C188),""),"")&amp;
IF($C188+1&lt;=$D188,IF(MONTH(INDEX(Mom_s_Date,$C188+1))=N$1,INDEX(Mom_s_Date,$C188+1),""),"")&amp;
IF($C188+2&lt;=$D188,IF(MONTH(INDEX(Mom_s_Date,$C188+2))=N$1,INDEX(Mom_s_Date,$C188+2),""),"")&amp;
IF($C188+3&lt;=$D188,IF(MONTH(INDEX(Mom_s_Date,$C188+3))=N$1,INDEX(Mom_s_Date,$C188+3),""),"")&amp;
IF($C188+4&lt;=$D188,IF(MONTH(INDEX(Mom_s_Date,$C188+4))=N$1,INDEX(Mom_s_Date,$C188+4),""),"")&amp;
IF($C188+5&lt;=$D188,IF(MONTH(INDEX(Mom_s_Date,$C188+5))=N$1,INDEX(Mom_s_Date,$C188+5),""),"")&amp;
IF($C188+6&lt;=$D188,IF(MONTH(INDEX(Mom_s_Date,$C188+6))=N$1,INDEX(Mom_s_Date,$C188+6),""),"")&amp;
IF($C188+7&lt;=$D188,IF(MONTH(INDEX(Mom_s_Date,$C188+7))=N$1,INDEX(Mom_s_Date,$C188+7),""),"")&amp;
IF($C188+8&lt;=$D188,IF(MONTH(INDEX(Mom_s_Date,$C188+8))=N$1,INDEX(Mom_s_Date,$C188+8),""),"")&amp;
IF($C188+9&lt;=$D188,IF(MONTH(INDEX(Mom_s_Date,$C188+9))=N$1,INDEX(Mom_s_Date,$C188+9),""),"")&amp;
IF($C188+10&lt;=$D188,IF(MONTH(INDEX(Mom_s_Date,$C188+10))=N$1,INDEX(Mom_s_Date,$C188+10),""),"")&amp;
IF($C188+11&lt;=$D188,IF(MONTH(INDEX(Mom_s_Date,$C188+11))=N$1,INDEX(Mom_s_Date,$C188+11),""),""),IF(MONTH($A188)=N$1,$A188,""))</f>
        <v/>
      </c>
      <c r="O188" s="14" t="str" cm="1">
        <f t="array" ref="O188">IF($E188="Yes",IF($C188&lt;=$D188,IF(MONTH(INDEX(Mom_s_Date,$C188))=O$1,INDEX(Mom_s_Date,$C188),""),"")&amp;
IF($C188+1&lt;=$D188,IF(MONTH(INDEX(Mom_s_Date,$C188+1))=O$1,INDEX(Mom_s_Date,$C188+1),""),"")&amp;
IF($C188+2&lt;=$D188,IF(MONTH(INDEX(Mom_s_Date,$C188+2))=O$1,INDEX(Mom_s_Date,$C188+2),""),"")&amp;
IF($C188+3&lt;=$D188,IF(MONTH(INDEX(Mom_s_Date,$C188+3))=O$1,INDEX(Mom_s_Date,$C188+3),""),"")&amp;
IF($C188+4&lt;=$D188,IF(MONTH(INDEX(Mom_s_Date,$C188+4))=O$1,INDEX(Mom_s_Date,$C188+4),""),"")&amp;
IF($C188+5&lt;=$D188,IF(MONTH(INDEX(Mom_s_Date,$C188+5))=O$1,INDEX(Mom_s_Date,$C188+5),""),"")&amp;
IF($C188+6&lt;=$D188,IF(MONTH(INDEX(Mom_s_Date,$C188+6))=O$1,INDEX(Mom_s_Date,$C188+6),""),"")&amp;
IF($C188+7&lt;=$D188,IF(MONTH(INDEX(Mom_s_Date,$C188+7))=O$1,INDEX(Mom_s_Date,$C188+7),""),"")&amp;
IF($C188+8&lt;=$D188,IF(MONTH(INDEX(Mom_s_Date,$C188+8))=O$1,INDEX(Mom_s_Date,$C188+8),""),"")&amp;
IF($C188+9&lt;=$D188,IF(MONTH(INDEX(Mom_s_Date,$C188+9))=O$1,INDEX(Mom_s_Date,$C188+9),""),"")&amp;
IF($C188+10&lt;=$D188,IF(MONTH(INDEX(Mom_s_Date,$C188+10))=O$1,INDEX(Mom_s_Date,$C188+10),""),"")&amp;
IF($C188+11&lt;=$D188,IF(MONTH(INDEX(Mom_s_Date,$C188+11))=O$1,INDEX(Mom_s_Date,$C188+11),""),""),IF(MONTH($A188)=O$1,$A188,""))</f>
        <v/>
      </c>
      <c r="P188" s="14" cm="1">
        <f t="array" ref="P188">IF($E188="Yes",IF($C188&lt;=$D188,IF(MONTH(INDEX(Mom_s_Date,$C188))=P$1,INDEX(Mom_s_Date,$C188),""),"")&amp;
IF($C188+1&lt;=$D188,IF(MONTH(INDEX(Mom_s_Date,$C188+1))=P$1,INDEX(Mom_s_Date,$C188+1),""),"")&amp;
IF($C188+2&lt;=$D188,IF(MONTH(INDEX(Mom_s_Date,$C188+2))=P$1,INDEX(Mom_s_Date,$C188+2),""),"")&amp;
IF($C188+3&lt;=$D188,IF(MONTH(INDEX(Mom_s_Date,$C188+3))=P$1,INDEX(Mom_s_Date,$C188+3),""),"")&amp;
IF($C188+4&lt;=$D188,IF(MONTH(INDEX(Mom_s_Date,$C188+4))=P$1,INDEX(Mom_s_Date,$C188+4),""),"")&amp;
IF($C188+5&lt;=$D188,IF(MONTH(INDEX(Mom_s_Date,$C188+5))=P$1,INDEX(Mom_s_Date,$C188+5),""),"")&amp;
IF($C188+6&lt;=$D188,IF(MONTH(INDEX(Mom_s_Date,$C188+6))=P$1,INDEX(Mom_s_Date,$C188+6),""),"")&amp;
IF($C188+7&lt;=$D188,IF(MONTH(INDEX(Mom_s_Date,$C188+7))=P$1,INDEX(Mom_s_Date,$C188+7),""),"")&amp;
IF($C188+8&lt;=$D188,IF(MONTH(INDEX(Mom_s_Date,$C188+8))=P$1,INDEX(Mom_s_Date,$C188+8),""),"")&amp;
IF($C188+9&lt;=$D188,IF(MONTH(INDEX(Mom_s_Date,$C188+9))=P$1,INDEX(Mom_s_Date,$C188+9),""),"")&amp;
IF($C188+10&lt;=$D188,IF(MONTH(INDEX(Mom_s_Date,$C188+10))=P$1,INDEX(Mom_s_Date,$C188+10),""),"")&amp;
IF($C188+11&lt;=$D188,IF(MONTH(INDEX(Mom_s_Date,$C188+11))=P$1,INDEX(Mom_s_Date,$C188+11),""),""),IF(MONTH($A188)=P$1,$A188,""))</f>
        <v>62031</v>
      </c>
      <c r="Q188" s="14" t="str" cm="1">
        <f t="array" ref="Q188">IF($E188="Yes",IF($C188&lt;=$D188,IF(MONTH(INDEX(Mom_s_Date,$C188))=Q$1,INDEX(Mom_s_Date,$C188),""),"")&amp;
IF($C188+1&lt;=$D188,IF(MONTH(INDEX(Mom_s_Date,$C188+1))=Q$1,INDEX(Mom_s_Date,$C188+1),""),"")&amp;
IF($C188+2&lt;=$D188,IF(MONTH(INDEX(Mom_s_Date,$C188+2))=Q$1,INDEX(Mom_s_Date,$C188+2),""),"")&amp;
IF($C188+3&lt;=$D188,IF(MONTH(INDEX(Mom_s_Date,$C188+3))=Q$1,INDEX(Mom_s_Date,$C188+3),""),"")&amp;
IF($C188+4&lt;=$D188,IF(MONTH(INDEX(Mom_s_Date,$C188+4))=Q$1,INDEX(Mom_s_Date,$C188+4),""),"")&amp;
IF($C188+5&lt;=$D188,IF(MONTH(INDEX(Mom_s_Date,$C188+5))=Q$1,INDEX(Mom_s_Date,$C188+5),""),"")&amp;
IF($C188+6&lt;=$D188,IF(MONTH(INDEX(Mom_s_Date,$C188+6))=Q$1,INDEX(Mom_s_Date,$C188+6),""),"")&amp;
IF($C188+7&lt;=$D188,IF(MONTH(INDEX(Mom_s_Date,$C188+7))=Q$1,INDEX(Mom_s_Date,$C188+7),""),"")&amp;
IF($C188+8&lt;=$D188,IF(MONTH(INDEX(Mom_s_Date,$C188+8))=Q$1,INDEX(Mom_s_Date,$C188+8),""),"")&amp;
IF($C188+9&lt;=$D188,IF(MONTH(INDEX(Mom_s_Date,$C188+9))=Q$1,INDEX(Mom_s_Date,$C188+9),""),"")&amp;
IF($C188+10&lt;=$D188,IF(MONTH(INDEX(Mom_s_Date,$C188+10))=Q$1,INDEX(Mom_s_Date,$C188+10),""),"")&amp;
IF($C188+11&lt;=$D188,IF(MONTH(INDEX(Mom_s_Date,$C188+11))=Q$1,INDEX(Mom_s_Date,$C188+11),""),""),IF(MONTH($A188)=Q$1,$A188,""))</f>
        <v/>
      </c>
      <c r="R188" s="15" t="str" cm="1">
        <f t="array" ref="R188">IF($E188="Yes",IF($C188&lt;=$D188,IF(MONTH(INDEX(Mom_s_Date,$C188))=R$1,INDEX(Mom_s_Date,$C188),""),"")&amp;
IF($C188+1&lt;=$D188,IF(MONTH(INDEX(Mom_s_Date,$C188+1))=R$1,INDEX(Mom_s_Date,$C188+1),""),"")&amp;
IF($C188+2&lt;=$D188,IF(MONTH(INDEX(Mom_s_Date,$C188+2))=R$1,INDEX(Mom_s_Date,$C188+2),""),"")&amp;
IF($C188+3&lt;=$D188,IF(MONTH(INDEX(Mom_s_Date,$C188+3))=R$1,INDEX(Mom_s_Date,$C188+3),""),"")&amp;
IF($C188+4&lt;=$D188,IF(MONTH(INDEX(Mom_s_Date,$C188+4))=R$1,INDEX(Mom_s_Date,$C188+4),""),"")&amp;
IF($C188+5&lt;=$D188,IF(MONTH(INDEX(Mom_s_Date,$C188+5))=R$1,INDEX(Mom_s_Date,$C188+5),""),"")&amp;
IF($C188+6&lt;=$D188,IF(MONTH(INDEX(Mom_s_Date,$C188+6))=R$1,INDEX(Mom_s_Date,$C188+6),""),"")&amp;
IF($C188+7&lt;=$D188,IF(MONTH(INDEX(Mom_s_Date,$C188+7))=R$1,INDEX(Mom_s_Date,$C188+7),""),"")&amp;
IF($C188+8&lt;=$D188,IF(MONTH(INDEX(Mom_s_Date,$C188+8))=R$1,INDEX(Mom_s_Date,$C188+8),""),"")&amp;
IF($C188+9&lt;=$D188,IF(MONTH(INDEX(Mom_s_Date,$C188+9))=R$1,INDEX(Mom_s_Date,$C188+9),""),"")&amp;
IF($C188+10&lt;=$D188,IF(MONTH(INDEX(Mom_s_Date,$C188+10))=R$1,INDEX(Mom_s_Date,$C188+10),""),"")&amp;
IF($C188+11&lt;=$D188,IF(MONTH(INDEX(Mom_s_Date,$C188+11))=R$1,INDEX(Mom_s_Date,$C188+11),""),""),IF(MONTH($A188)=R$1,$A188,""))</f>
        <v/>
      </c>
    </row>
    <row r="189" spans="1:18" x14ac:dyDescent="0.35">
      <c r="A189" s="4">
        <f>INDEX(Dad_s_Date,MATCH(F186,Dad_Year,0))</f>
        <v>62021</v>
      </c>
      <c r="B189" s="4">
        <f>INDEX(Dad_s_Date,MATCH(F186,Dad_Year,1))</f>
        <v>62021</v>
      </c>
      <c r="C189" s="5">
        <f>MATCH(A189,Dad_s_Date,0)</f>
        <v>47</v>
      </c>
      <c r="D189" s="5">
        <f>MATCH(B189,Dad_s_Date,0)</f>
        <v>47</v>
      </c>
      <c r="E189" s="5" t="str">
        <f t="shared" si="2"/>
        <v/>
      </c>
      <c r="F189" s="6" t="s">
        <v>2</v>
      </c>
      <c r="G189" s="19" t="str" cm="1">
        <f t="array" ref="G189">IF($E189="Yes",IF($C189&lt;=$D189,IF(MONTH(INDEX(Dad_s_Date,$C189))=G$1,INDEX(Dad_s_Date,$C189),""),"")&amp;
IF($C189+1&lt;=$D189,IF(MONTH(INDEX(Dad_s_Date,$C189+1))=G$1,INDEX(Dad_s_Date,$C189+1),""),"")&amp;
IF($C189+2&lt;=$D189,IF(MONTH(INDEX(Dad_s_Date,$C189+2))=G$1,INDEX(Dad_s_Date,$C189+2),""),"")&amp;
IF($C189+3&lt;=$D189,IF(MONTH(INDEX(Dad_s_Date,$C189+3))=G$1,INDEX(Dad_s_Date,$C189+3),""),"")&amp;
IF($C189+4&lt;=$D189,IF(MONTH(INDEX(Dad_s_Date,$C189+4))=G$1,INDEX(Dad_s_Date,$C189+4),""),"")&amp;
IF($C189+5&lt;=$D189,IF(MONTH(INDEX(Dad_s_Date,$C189+5))=G$1,INDEX(Dad_s_Date,$C189+5),""),"")&amp;
IF($C189+6&lt;=$D189,IF(MONTH(INDEX(Dad_s_Date,$C189+6))=G$1,INDEX(Dad_s_Date,$C189+6),""),"")&amp;
IF($C189+7&lt;=$D189,IF(MONTH(INDEX(Dad_s_Date,$C189+7))=G$1,INDEX(Dad_s_Date,$C189+7),""),"")&amp;
IF($C189+8&lt;=$D189,IF(MONTH(INDEX(Dad_s_Date,$C189+8))=G$1,INDEX(Dad_s_Date,$C189+8),""),"")&amp;
IF($C189+9&lt;=$D189,IF(MONTH(INDEX(Dad_s_Date,$C189+9))=G$1,INDEX(Dad_s_Date,$C189+9),""),"")&amp;
IF($C189+10&lt;=$D189,IF(MONTH(INDEX(Dad_s_Date,$C189+10))=G$1,INDEX(Dad_s_Date,$C189+10),""),"")&amp;
IF($C189+11&lt;=$D189,IF(MONTH(INDEX(Dad_s_Date,$C189+11))=G$1,INDEX(Dad_s_Date,$C189+11),""),""),IF(MONTH($A189)=G$1,$A189,""))</f>
        <v/>
      </c>
      <c r="H189" s="16" t="str" cm="1">
        <f t="array" ref="H189">IF($E189="Yes",IF($C189&lt;=$D189,IF(MONTH(INDEX(Dad_s_Date,$C189))=H$1,INDEX(Dad_s_Date,$C189),""),"")&amp;
IF($C189+1&lt;=$D189,IF(MONTH(INDEX(Dad_s_Date,$C189+1))=H$1,INDEX(Dad_s_Date,$C189+1),""),"")&amp;
IF($C189+2&lt;=$D189,IF(MONTH(INDEX(Dad_s_Date,$C189+2))=H$1,INDEX(Dad_s_Date,$C189+2),""),"")&amp;
IF($C189+3&lt;=$D189,IF(MONTH(INDEX(Dad_s_Date,$C189+3))=H$1,INDEX(Dad_s_Date,$C189+3),""),"")&amp;
IF($C189+4&lt;=$D189,IF(MONTH(INDEX(Dad_s_Date,$C189+4))=H$1,INDEX(Dad_s_Date,$C189+4),""),"")&amp;
IF($C189+5&lt;=$D189,IF(MONTH(INDEX(Dad_s_Date,$C189+5))=H$1,INDEX(Dad_s_Date,$C189+5),""),"")&amp;
IF($C189+6&lt;=$D189,IF(MONTH(INDEX(Dad_s_Date,$C189+6))=H$1,INDEX(Dad_s_Date,$C189+6),""),"")&amp;
IF($C189+7&lt;=$D189,IF(MONTH(INDEX(Dad_s_Date,$C189+7))=H$1,INDEX(Dad_s_Date,$C189+7),""),"")&amp;
IF($C189+8&lt;=$D189,IF(MONTH(INDEX(Dad_s_Date,$C189+8))=H$1,INDEX(Dad_s_Date,$C189+8),""),"")&amp;
IF($C189+9&lt;=$D189,IF(MONTH(INDEX(Dad_s_Date,$C189+9))=H$1,INDEX(Dad_s_Date,$C189+9),""),"")&amp;
IF($C189+10&lt;=$D189,IF(MONTH(INDEX(Dad_s_Date,$C189+10))=H$1,INDEX(Dad_s_Date,$C189+10),""),"")&amp;
IF($C189+11&lt;=$D189,IF(MONTH(INDEX(Dad_s_Date,$C189+11))=H$1,INDEX(Dad_s_Date,$C189+11),""),""),IF(MONTH($A189)=H$1,$A189,""))</f>
        <v/>
      </c>
      <c r="I189" s="16" t="str" cm="1">
        <f t="array" ref="I189">IF($E189="Yes",IF($C189&lt;=$D189,IF(MONTH(INDEX(Dad_s_Date,$C189))=I$1,INDEX(Dad_s_Date,$C189),""),"")&amp;
IF($C189+1&lt;=$D189,IF(MONTH(INDEX(Dad_s_Date,$C189+1))=I$1,INDEX(Dad_s_Date,$C189+1),""),"")&amp;
IF($C189+2&lt;=$D189,IF(MONTH(INDEX(Dad_s_Date,$C189+2))=I$1,INDEX(Dad_s_Date,$C189+2),""),"")&amp;
IF($C189+3&lt;=$D189,IF(MONTH(INDEX(Dad_s_Date,$C189+3))=I$1,INDEX(Dad_s_Date,$C189+3),""),"")&amp;
IF($C189+4&lt;=$D189,IF(MONTH(INDEX(Dad_s_Date,$C189+4))=I$1,INDEX(Dad_s_Date,$C189+4),""),"")&amp;
IF($C189+5&lt;=$D189,IF(MONTH(INDEX(Dad_s_Date,$C189+5))=I$1,INDEX(Dad_s_Date,$C189+5),""),"")&amp;
IF($C189+6&lt;=$D189,IF(MONTH(INDEX(Dad_s_Date,$C189+6))=I$1,INDEX(Dad_s_Date,$C189+6),""),"")&amp;
IF($C189+7&lt;=$D189,IF(MONTH(INDEX(Dad_s_Date,$C189+7))=I$1,INDEX(Dad_s_Date,$C189+7),""),"")&amp;
IF($C189+8&lt;=$D189,IF(MONTH(INDEX(Dad_s_Date,$C189+8))=I$1,INDEX(Dad_s_Date,$C189+8),""),"")&amp;
IF($C189+9&lt;=$D189,IF(MONTH(INDEX(Dad_s_Date,$C189+9))=I$1,INDEX(Dad_s_Date,$C189+9),""),"")&amp;
IF($C189+10&lt;=$D189,IF(MONTH(INDEX(Dad_s_Date,$C189+10))=I$1,INDEX(Dad_s_Date,$C189+10),""),"")&amp;
IF($C189+11&lt;=$D189,IF(MONTH(INDEX(Dad_s_Date,$C189+11))=I$1,INDEX(Dad_s_Date,$C189+11),""),""),IF(MONTH($A189)=I$1,$A189,""))</f>
        <v/>
      </c>
      <c r="J189" s="16" t="str" cm="1">
        <f t="array" ref="J189">IF($E189="Yes",IF($C189&lt;=$D189,IF(MONTH(INDEX(Dad_s_Date,$C189))=J$1,INDEX(Dad_s_Date,$C189),""),"")&amp;
IF($C189+1&lt;=$D189,IF(MONTH(INDEX(Dad_s_Date,$C189+1))=J$1,INDEX(Dad_s_Date,$C189+1),""),"")&amp;
IF($C189+2&lt;=$D189,IF(MONTH(INDEX(Dad_s_Date,$C189+2))=J$1,INDEX(Dad_s_Date,$C189+2),""),"")&amp;
IF($C189+3&lt;=$D189,IF(MONTH(INDEX(Dad_s_Date,$C189+3))=J$1,INDEX(Dad_s_Date,$C189+3),""),"")&amp;
IF($C189+4&lt;=$D189,IF(MONTH(INDEX(Dad_s_Date,$C189+4))=J$1,INDEX(Dad_s_Date,$C189+4),""),"")&amp;
IF($C189+5&lt;=$D189,IF(MONTH(INDEX(Dad_s_Date,$C189+5))=J$1,INDEX(Dad_s_Date,$C189+5),""),"")&amp;
IF($C189+6&lt;=$D189,IF(MONTH(INDEX(Dad_s_Date,$C189+6))=J$1,INDEX(Dad_s_Date,$C189+6),""),"")&amp;
IF($C189+7&lt;=$D189,IF(MONTH(INDEX(Dad_s_Date,$C189+7))=J$1,INDEX(Dad_s_Date,$C189+7),""),"")&amp;
IF($C189+8&lt;=$D189,IF(MONTH(INDEX(Dad_s_Date,$C189+8))=J$1,INDEX(Dad_s_Date,$C189+8),""),"")&amp;
IF($C189+9&lt;=$D189,IF(MONTH(INDEX(Dad_s_Date,$C189+9))=J$1,INDEX(Dad_s_Date,$C189+9),""),"")&amp;
IF($C189+10&lt;=$D189,IF(MONTH(INDEX(Dad_s_Date,$C189+10))=J$1,INDEX(Dad_s_Date,$C189+10),""),"")&amp;
IF($C189+11&lt;=$D189,IF(MONTH(INDEX(Dad_s_Date,$C189+11))=J$1,INDEX(Dad_s_Date,$C189+11),""),""),IF(MONTH($A189)=J$1,$A189,""))</f>
        <v/>
      </c>
      <c r="K189" s="16" t="str" cm="1">
        <f t="array" ref="K189">IF($E189="Yes",IF($C189&lt;=$D189,IF(MONTH(INDEX(Dad_s_Date,$C189))=K$1,INDEX(Dad_s_Date,$C189),""),"")&amp;
IF($C189+1&lt;=$D189,IF(MONTH(INDEX(Dad_s_Date,$C189+1))=K$1,INDEX(Dad_s_Date,$C189+1),""),"")&amp;
IF($C189+2&lt;=$D189,IF(MONTH(INDEX(Dad_s_Date,$C189+2))=K$1,INDEX(Dad_s_Date,$C189+2),""),"")&amp;
IF($C189+3&lt;=$D189,IF(MONTH(INDEX(Dad_s_Date,$C189+3))=K$1,INDEX(Dad_s_Date,$C189+3),""),"")&amp;
IF($C189+4&lt;=$D189,IF(MONTH(INDEX(Dad_s_Date,$C189+4))=K$1,INDEX(Dad_s_Date,$C189+4),""),"")&amp;
IF($C189+5&lt;=$D189,IF(MONTH(INDEX(Dad_s_Date,$C189+5))=K$1,INDEX(Dad_s_Date,$C189+5),""),"")&amp;
IF($C189+6&lt;=$D189,IF(MONTH(INDEX(Dad_s_Date,$C189+6))=K$1,INDEX(Dad_s_Date,$C189+6),""),"")&amp;
IF($C189+7&lt;=$D189,IF(MONTH(INDEX(Dad_s_Date,$C189+7))=K$1,INDEX(Dad_s_Date,$C189+7),""),"")&amp;
IF($C189+8&lt;=$D189,IF(MONTH(INDEX(Dad_s_Date,$C189+8))=K$1,INDEX(Dad_s_Date,$C189+8),""),"")&amp;
IF($C189+9&lt;=$D189,IF(MONTH(INDEX(Dad_s_Date,$C189+9))=K$1,INDEX(Dad_s_Date,$C189+9),""),"")&amp;
IF($C189+10&lt;=$D189,IF(MONTH(INDEX(Dad_s_Date,$C189+10))=K$1,INDEX(Dad_s_Date,$C189+10),""),"")&amp;
IF($C189+11&lt;=$D189,IF(MONTH(INDEX(Dad_s_Date,$C189+11))=K$1,INDEX(Dad_s_Date,$C189+11),""),""),IF(MONTH($A189)=K$1,$A189,""))</f>
        <v/>
      </c>
      <c r="L189" s="16" t="str" cm="1">
        <f t="array" ref="L189">IF($E189="Yes",IF($C189&lt;=$D189,IF(MONTH(INDEX(Dad_s_Date,$C189))=L$1,INDEX(Dad_s_Date,$C189),""),"")&amp;
IF($C189+1&lt;=$D189,IF(MONTH(INDEX(Dad_s_Date,$C189+1))=L$1,INDEX(Dad_s_Date,$C189+1),""),"")&amp;
IF($C189+2&lt;=$D189,IF(MONTH(INDEX(Dad_s_Date,$C189+2))=L$1,INDEX(Dad_s_Date,$C189+2),""),"")&amp;
IF($C189+3&lt;=$D189,IF(MONTH(INDEX(Dad_s_Date,$C189+3))=L$1,INDEX(Dad_s_Date,$C189+3),""),"")&amp;
IF($C189+4&lt;=$D189,IF(MONTH(INDEX(Dad_s_Date,$C189+4))=L$1,INDEX(Dad_s_Date,$C189+4),""),"")&amp;
IF($C189+5&lt;=$D189,IF(MONTH(INDEX(Dad_s_Date,$C189+5))=L$1,INDEX(Dad_s_Date,$C189+5),""),"")&amp;
IF($C189+6&lt;=$D189,IF(MONTH(INDEX(Dad_s_Date,$C189+6))=L$1,INDEX(Dad_s_Date,$C189+6),""),"")&amp;
IF($C189+7&lt;=$D189,IF(MONTH(INDEX(Dad_s_Date,$C189+7))=L$1,INDEX(Dad_s_Date,$C189+7),""),"")&amp;
IF($C189+8&lt;=$D189,IF(MONTH(INDEX(Dad_s_Date,$C189+8))=L$1,INDEX(Dad_s_Date,$C189+8),""),"")&amp;
IF($C189+9&lt;=$D189,IF(MONTH(INDEX(Dad_s_Date,$C189+9))=L$1,INDEX(Dad_s_Date,$C189+9),""),"")&amp;
IF($C189+10&lt;=$D189,IF(MONTH(INDEX(Dad_s_Date,$C189+10))=L$1,INDEX(Dad_s_Date,$C189+10),""),"")&amp;
IF($C189+11&lt;=$D189,IF(MONTH(INDEX(Dad_s_Date,$C189+11))=L$1,INDEX(Dad_s_Date,$C189+11),""),""),IF(MONTH($A189)=L$1,$A189,""))</f>
        <v/>
      </c>
      <c r="M189" s="16" t="str" cm="1">
        <f t="array" ref="M189">IF($E189="Yes",IF($C189&lt;=$D189,IF(MONTH(INDEX(Dad_s_Date,$C189))=M$1,INDEX(Dad_s_Date,$C189),""),"")&amp;
IF($C189+1&lt;=$D189,IF(MONTH(INDEX(Dad_s_Date,$C189+1))=M$1,INDEX(Dad_s_Date,$C189+1),""),"")&amp;
IF($C189+2&lt;=$D189,IF(MONTH(INDEX(Dad_s_Date,$C189+2))=M$1,INDEX(Dad_s_Date,$C189+2),""),"")&amp;
IF($C189+3&lt;=$D189,IF(MONTH(INDEX(Dad_s_Date,$C189+3))=M$1,INDEX(Dad_s_Date,$C189+3),""),"")&amp;
IF($C189+4&lt;=$D189,IF(MONTH(INDEX(Dad_s_Date,$C189+4))=M$1,INDEX(Dad_s_Date,$C189+4),""),"")&amp;
IF($C189+5&lt;=$D189,IF(MONTH(INDEX(Dad_s_Date,$C189+5))=M$1,INDEX(Dad_s_Date,$C189+5),""),"")&amp;
IF($C189+6&lt;=$D189,IF(MONTH(INDEX(Dad_s_Date,$C189+6))=M$1,INDEX(Dad_s_Date,$C189+6),""),"")&amp;
IF($C189+7&lt;=$D189,IF(MONTH(INDEX(Dad_s_Date,$C189+7))=M$1,INDEX(Dad_s_Date,$C189+7),""),"")&amp;
IF($C189+8&lt;=$D189,IF(MONTH(INDEX(Dad_s_Date,$C189+8))=M$1,INDEX(Dad_s_Date,$C189+8),""),"")&amp;
IF($C189+9&lt;=$D189,IF(MONTH(INDEX(Dad_s_Date,$C189+9))=M$1,INDEX(Dad_s_Date,$C189+9),""),"")&amp;
IF($C189+10&lt;=$D189,IF(MONTH(INDEX(Dad_s_Date,$C189+10))=M$1,INDEX(Dad_s_Date,$C189+10),""),"")&amp;
IF($C189+11&lt;=$D189,IF(MONTH(INDEX(Dad_s_Date,$C189+11))=M$1,INDEX(Dad_s_Date,$C189+11),""),""),IF(MONTH($A189)=M$1,$A189,""))</f>
        <v/>
      </c>
      <c r="N189" s="16" t="str" cm="1">
        <f t="array" ref="N189">IF($E189="Yes",IF($C189&lt;=$D189,IF(MONTH(INDEX(Dad_s_Date,$C189))=N$1,INDEX(Dad_s_Date,$C189),""),"")&amp;
IF($C189+1&lt;=$D189,IF(MONTH(INDEX(Dad_s_Date,$C189+1))=N$1,INDEX(Dad_s_Date,$C189+1),""),"")&amp;
IF($C189+2&lt;=$D189,IF(MONTH(INDEX(Dad_s_Date,$C189+2))=N$1,INDEX(Dad_s_Date,$C189+2),""),"")&amp;
IF($C189+3&lt;=$D189,IF(MONTH(INDEX(Dad_s_Date,$C189+3))=N$1,INDEX(Dad_s_Date,$C189+3),""),"")&amp;
IF($C189+4&lt;=$D189,IF(MONTH(INDEX(Dad_s_Date,$C189+4))=N$1,INDEX(Dad_s_Date,$C189+4),""),"")&amp;
IF($C189+5&lt;=$D189,IF(MONTH(INDEX(Dad_s_Date,$C189+5))=N$1,INDEX(Dad_s_Date,$C189+5),""),"")&amp;
IF($C189+6&lt;=$D189,IF(MONTH(INDEX(Dad_s_Date,$C189+6))=N$1,INDEX(Dad_s_Date,$C189+6),""),"")&amp;
IF($C189+7&lt;=$D189,IF(MONTH(INDEX(Dad_s_Date,$C189+7))=N$1,INDEX(Dad_s_Date,$C189+7),""),"")&amp;
IF($C189+8&lt;=$D189,IF(MONTH(INDEX(Dad_s_Date,$C189+8))=N$1,INDEX(Dad_s_Date,$C189+8),""),"")&amp;
IF($C189+9&lt;=$D189,IF(MONTH(INDEX(Dad_s_Date,$C189+9))=N$1,INDEX(Dad_s_Date,$C189+9),""),"")&amp;
IF($C189+10&lt;=$D189,IF(MONTH(INDEX(Dad_s_Date,$C189+10))=N$1,INDEX(Dad_s_Date,$C189+10),""),"")&amp;
IF($C189+11&lt;=$D189,IF(MONTH(INDEX(Dad_s_Date,$C189+11))=N$1,INDEX(Dad_s_Date,$C189+11),""),""),IF(MONTH($A189)=N$1,$A189,""))</f>
        <v/>
      </c>
      <c r="O189" s="16" t="str" cm="1">
        <f t="array" ref="O189">IF($E189="Yes",IF($C189&lt;=$D189,IF(MONTH(INDEX(Dad_s_Date,$C189))=O$1,INDEX(Dad_s_Date,$C189),""),"")&amp;
IF($C189+1&lt;=$D189,IF(MONTH(INDEX(Dad_s_Date,$C189+1))=O$1,INDEX(Dad_s_Date,$C189+1),""),"")&amp;
IF($C189+2&lt;=$D189,IF(MONTH(INDEX(Dad_s_Date,$C189+2))=O$1,INDEX(Dad_s_Date,$C189+2),""),"")&amp;
IF($C189+3&lt;=$D189,IF(MONTH(INDEX(Dad_s_Date,$C189+3))=O$1,INDEX(Dad_s_Date,$C189+3),""),"")&amp;
IF($C189+4&lt;=$D189,IF(MONTH(INDEX(Dad_s_Date,$C189+4))=O$1,INDEX(Dad_s_Date,$C189+4),""),"")&amp;
IF($C189+5&lt;=$D189,IF(MONTH(INDEX(Dad_s_Date,$C189+5))=O$1,INDEX(Dad_s_Date,$C189+5),""),"")&amp;
IF($C189+6&lt;=$D189,IF(MONTH(INDEX(Dad_s_Date,$C189+6))=O$1,INDEX(Dad_s_Date,$C189+6),""),"")&amp;
IF($C189+7&lt;=$D189,IF(MONTH(INDEX(Dad_s_Date,$C189+7))=O$1,INDEX(Dad_s_Date,$C189+7),""),"")&amp;
IF($C189+8&lt;=$D189,IF(MONTH(INDEX(Dad_s_Date,$C189+8))=O$1,INDEX(Dad_s_Date,$C189+8),""),"")&amp;
IF($C189+9&lt;=$D189,IF(MONTH(INDEX(Dad_s_Date,$C189+9))=O$1,INDEX(Dad_s_Date,$C189+9),""),"")&amp;
IF($C189+10&lt;=$D189,IF(MONTH(INDEX(Dad_s_Date,$C189+10))=O$1,INDEX(Dad_s_Date,$C189+10),""),"")&amp;
IF($C189+11&lt;=$D189,IF(MONTH(INDEX(Dad_s_Date,$C189+11))=O$1,INDEX(Dad_s_Date,$C189+11),""),""),IF(MONTH($A189)=O$1,$A189,""))</f>
        <v/>
      </c>
      <c r="P189" s="16" cm="1">
        <f t="array" ref="P189">IF($E189="Yes",IF($C189&lt;=$D189,IF(MONTH(INDEX(Dad_s_Date,$C189))=P$1,INDEX(Dad_s_Date,$C189),""),"")&amp;
IF($C189+1&lt;=$D189,IF(MONTH(INDEX(Dad_s_Date,$C189+1))=P$1,INDEX(Dad_s_Date,$C189+1),""),"")&amp;
IF($C189+2&lt;=$D189,IF(MONTH(INDEX(Dad_s_Date,$C189+2))=P$1,INDEX(Dad_s_Date,$C189+2),""),"")&amp;
IF($C189+3&lt;=$D189,IF(MONTH(INDEX(Dad_s_Date,$C189+3))=P$1,INDEX(Dad_s_Date,$C189+3),""),"")&amp;
IF($C189+4&lt;=$D189,IF(MONTH(INDEX(Dad_s_Date,$C189+4))=P$1,INDEX(Dad_s_Date,$C189+4),""),"")&amp;
IF($C189+5&lt;=$D189,IF(MONTH(INDEX(Dad_s_Date,$C189+5))=P$1,INDEX(Dad_s_Date,$C189+5),""),"")&amp;
IF($C189+6&lt;=$D189,IF(MONTH(INDEX(Dad_s_Date,$C189+6))=P$1,INDEX(Dad_s_Date,$C189+6),""),"")&amp;
IF($C189+7&lt;=$D189,IF(MONTH(INDEX(Dad_s_Date,$C189+7))=P$1,INDEX(Dad_s_Date,$C189+7),""),"")&amp;
IF($C189+8&lt;=$D189,IF(MONTH(INDEX(Dad_s_Date,$C189+8))=P$1,INDEX(Dad_s_Date,$C189+8),""),"")&amp;
IF($C189+9&lt;=$D189,IF(MONTH(INDEX(Dad_s_Date,$C189+9))=P$1,INDEX(Dad_s_Date,$C189+9),""),"")&amp;
IF($C189+10&lt;=$D189,IF(MONTH(INDEX(Dad_s_Date,$C189+10))=P$1,INDEX(Dad_s_Date,$C189+10),""),"")&amp;
IF($C189+11&lt;=$D189,IF(MONTH(INDEX(Dad_s_Date,$C189+11))=P$1,INDEX(Dad_s_Date,$C189+11),""),""),IF(MONTH($A189)=P$1,$A189,""))</f>
        <v>62021</v>
      </c>
      <c r="Q189" s="16" t="str" cm="1">
        <f t="array" ref="Q189">IF($E189="Yes",IF($C189&lt;=$D189,IF(MONTH(INDEX(Dad_s_Date,$C189))=Q$1,INDEX(Dad_s_Date,$C189),""),"")&amp;
IF($C189+1&lt;=$D189,IF(MONTH(INDEX(Dad_s_Date,$C189+1))=Q$1,INDEX(Dad_s_Date,$C189+1),""),"")&amp;
IF($C189+2&lt;=$D189,IF(MONTH(INDEX(Dad_s_Date,$C189+2))=Q$1,INDEX(Dad_s_Date,$C189+2),""),"")&amp;
IF($C189+3&lt;=$D189,IF(MONTH(INDEX(Dad_s_Date,$C189+3))=Q$1,INDEX(Dad_s_Date,$C189+3),""),"")&amp;
IF($C189+4&lt;=$D189,IF(MONTH(INDEX(Dad_s_Date,$C189+4))=Q$1,INDEX(Dad_s_Date,$C189+4),""),"")&amp;
IF($C189+5&lt;=$D189,IF(MONTH(INDEX(Dad_s_Date,$C189+5))=Q$1,INDEX(Dad_s_Date,$C189+5),""),"")&amp;
IF($C189+6&lt;=$D189,IF(MONTH(INDEX(Dad_s_Date,$C189+6))=Q$1,INDEX(Dad_s_Date,$C189+6),""),"")&amp;
IF($C189+7&lt;=$D189,IF(MONTH(INDEX(Dad_s_Date,$C189+7))=Q$1,INDEX(Dad_s_Date,$C189+7),""),"")&amp;
IF($C189+8&lt;=$D189,IF(MONTH(INDEX(Dad_s_Date,$C189+8))=Q$1,INDEX(Dad_s_Date,$C189+8),""),"")&amp;
IF($C189+9&lt;=$D189,IF(MONTH(INDEX(Dad_s_Date,$C189+9))=Q$1,INDEX(Dad_s_Date,$C189+9),""),"")&amp;
IF($C189+10&lt;=$D189,IF(MONTH(INDEX(Dad_s_Date,$C189+10))=Q$1,INDEX(Dad_s_Date,$C189+10),""),"")&amp;
IF($C189+11&lt;=$D189,IF(MONTH(INDEX(Dad_s_Date,$C189+11))=Q$1,INDEX(Dad_s_Date,$C189+11),""),""),IF(MONTH($A189)=Q$1,$A189,""))</f>
        <v/>
      </c>
      <c r="R189" s="17" t="str" cm="1">
        <f t="array" ref="R189">IF($E189="Yes",IF($C189&lt;=$D189,IF(MONTH(INDEX(Dad_s_Date,$C189))=R$1,INDEX(Dad_s_Date,$C189),""),"")&amp;
IF($C189+1&lt;=$D189,IF(MONTH(INDEX(Dad_s_Date,$C189+1))=R$1,INDEX(Dad_s_Date,$C189+1),""),"")&amp;
IF($C189+2&lt;=$D189,IF(MONTH(INDEX(Dad_s_Date,$C189+2))=R$1,INDEX(Dad_s_Date,$C189+2),""),"")&amp;
IF($C189+3&lt;=$D189,IF(MONTH(INDEX(Dad_s_Date,$C189+3))=R$1,INDEX(Dad_s_Date,$C189+3),""),"")&amp;
IF($C189+4&lt;=$D189,IF(MONTH(INDEX(Dad_s_Date,$C189+4))=R$1,INDEX(Dad_s_Date,$C189+4),""),"")&amp;
IF($C189+5&lt;=$D189,IF(MONTH(INDEX(Dad_s_Date,$C189+5))=R$1,INDEX(Dad_s_Date,$C189+5),""),"")&amp;
IF($C189+6&lt;=$D189,IF(MONTH(INDEX(Dad_s_Date,$C189+6))=R$1,INDEX(Dad_s_Date,$C189+6),""),"")&amp;
IF($C189+7&lt;=$D189,IF(MONTH(INDEX(Dad_s_Date,$C189+7))=R$1,INDEX(Dad_s_Date,$C189+7),""),"")&amp;
IF($C189+8&lt;=$D189,IF(MONTH(INDEX(Dad_s_Date,$C189+8))=R$1,INDEX(Dad_s_Date,$C189+8),""),"")&amp;
IF($C189+9&lt;=$D189,IF(MONTH(INDEX(Dad_s_Date,$C189+9))=R$1,INDEX(Dad_s_Date,$C189+9),""),"")&amp;
IF($C189+10&lt;=$D189,IF(MONTH(INDEX(Dad_s_Date,$C189+10))=R$1,INDEX(Dad_s_Date,$C189+10),""),"")&amp;
IF($C189+11&lt;=$D189,IF(MONTH(INDEX(Dad_s_Date,$C189+11))=R$1,INDEX(Dad_s_Date,$C189+11),""),""),IF(MONTH($A189)=R$1,$A189,""))</f>
        <v/>
      </c>
    </row>
    <row r="190" spans="1:18" x14ac:dyDescent="0.35">
      <c r="E190" s="5" t="str">
        <f t="shared" si="2"/>
        <v/>
      </c>
      <c r="F190" s="6">
        <v>2070</v>
      </c>
      <c r="G190" s="21" t="s">
        <v>5</v>
      </c>
      <c r="H190" s="21" t="s">
        <v>6</v>
      </c>
      <c r="I190" s="21" t="s">
        <v>7</v>
      </c>
      <c r="J190" s="21" t="s">
        <v>8</v>
      </c>
      <c r="K190" s="21" t="s">
        <v>9</v>
      </c>
      <c r="L190" s="21" t="s">
        <v>10</v>
      </c>
      <c r="M190" s="21" t="s">
        <v>16</v>
      </c>
      <c r="N190" s="21" t="s">
        <v>11</v>
      </c>
      <c r="O190" s="21" t="s">
        <v>12</v>
      </c>
      <c r="P190" s="21" t="s">
        <v>13</v>
      </c>
      <c r="Q190" s="21" t="s">
        <v>14</v>
      </c>
      <c r="R190" s="21" t="s">
        <v>15</v>
      </c>
    </row>
    <row r="191" spans="1:18" x14ac:dyDescent="0.35">
      <c r="A191" s="4">
        <f>INDEX(My_Date,MATCH(F190,My_Year,0))</f>
        <v>62397</v>
      </c>
      <c r="B191" s="4">
        <f>INDEX(My_Date,MATCH(F190,My_Year,1))</f>
        <v>62397</v>
      </c>
      <c r="C191" s="5">
        <f>MATCH(A191,My_Date,0)</f>
        <v>52</v>
      </c>
      <c r="D191" s="5">
        <f>MATCH(B191,My_Date,0)</f>
        <v>52</v>
      </c>
      <c r="E191" s="5" t="str">
        <f t="shared" si="2"/>
        <v/>
      </c>
      <c r="F191" s="6" t="s">
        <v>0</v>
      </c>
      <c r="G191" s="22" t="str" cm="1">
        <f t="array" ref="G191">IF($E191="Yes",IF($C191&lt;=$D191,IF(MONTH(INDEX(My_Date,$C191))=G$1,INDEX(My_Date,$C191),""),"")&amp;
IF($C191+1&lt;=$D191,IF(MONTH(INDEX(My_Date,$C191+1))=G$1,INDEX(My_Date,$C191+1),""),"")&amp;
IF($C191+2&lt;=$D191,IF(MONTH(INDEX(My_Date,$C191+2))=G$1,INDEX(My_Date,$C191+2),""),"")&amp;
IF($C191+3&lt;=$D191,IF(MONTH(INDEX(My_Date,$C191+3))=G$1,INDEX(My_Date,$C191+3),""),"")&amp;
IF($C191+4&lt;=$D191,IF(MONTH(INDEX(My_Date,$C191+4))=G$1,INDEX(My_Date,$C191+4),""),"")&amp;
IF($C191+5&lt;=$D191,IF(MONTH(INDEX(My_Date,$C191+5))=G$1,INDEX(My_Date,$C191+5),""),"")&amp;
IF($C191+6&lt;=$D191,IF(MONTH(INDEX(My_Date,$C191+6))=G$1,INDEX(My_Date,$C191+6),""),"")&amp;
IF($C191+7&lt;=$D191,IF(MONTH(INDEX(My_Date,$C191+7))=G$1,INDEX(My_Date,$C191+7),""),"")&amp;
IF($C191+8&lt;=$D191,IF(MONTH(INDEX(My_Date,$C191+8))=G$1,INDEX(My_Date,$C191+8),""),"")&amp;
IF($C191+9&lt;=$D191,IF(MONTH(INDEX(My_Date,$C191+9))=G$1,INDEX(My_Date,$C191+9),""),"")&amp;
IF($C191+10&lt;=$D191,IF(MONTH(INDEX(My_Date,$C191+10))=G$1,INDEX(My_Date,$C191+10),""),"")&amp;
IF($C191+11&lt;=$D191,IF(MONTH(INDEX(My_Date,$C191+11))=G$1,INDEX(My_Date,$C191+11),""),""),IF(MONTH($A191)=G$1,$A191,""))</f>
        <v/>
      </c>
      <c r="H191" s="23" t="str" cm="1">
        <f t="array" ref="H191">IF($E191="Yes",IF($C191&lt;=$D191,IF(MONTH(INDEX(My_Date,$C191))=H$1,INDEX(My_Date,$C191),""),"")&amp;
IF($C191+1&lt;=$D191,IF(MONTH(INDEX(My_Date,$C191+1))=H$1,INDEX(My_Date,$C191+1),""),"")&amp;
IF($C191+2&lt;=$D191,IF(MONTH(INDEX(My_Date,$C191+2))=H$1,INDEX(My_Date,$C191+2),""),"")&amp;
IF($C191+3&lt;=$D191,IF(MONTH(INDEX(My_Date,$C191+3))=H$1,INDEX(My_Date,$C191+3),""),"")&amp;
IF($C191+4&lt;=$D191,IF(MONTH(INDEX(My_Date,$C191+4))=H$1,INDEX(My_Date,$C191+4),""),"")&amp;
IF($C191+5&lt;=$D191,IF(MONTH(INDEX(My_Date,$C191+5))=H$1,INDEX(My_Date,$C191+5),""),"")&amp;
IF($C191+6&lt;=$D191,IF(MONTH(INDEX(My_Date,$C191+6))=H$1,INDEX(My_Date,$C191+6),""),"")&amp;
IF($C191+7&lt;=$D191,IF(MONTH(INDEX(My_Date,$C191+7))=H$1,INDEX(My_Date,$C191+7),""),"")&amp;
IF($C191+8&lt;=$D191,IF(MONTH(INDEX(My_Date,$C191+8))=H$1,INDEX(My_Date,$C191+8),""),"")&amp;
IF($C191+9&lt;=$D191,IF(MONTH(INDEX(My_Date,$C191+9))=H$1,INDEX(My_Date,$C191+9),""),"")&amp;
IF($C191+10&lt;=$D191,IF(MONTH(INDEX(My_Date,$C191+10))=H$1,INDEX(My_Date,$C191+10),""),"")&amp;
IF($C191+11&lt;=$D191,IF(MONTH(INDEX(My_Date,$C191+11))=H$1,INDEX(My_Date,$C191+11),""),""),IF(MONTH($A191)=H$1,$A191,""))</f>
        <v/>
      </c>
      <c r="I191" s="23" t="str" cm="1">
        <f t="array" ref="I191">IF($E191="Yes",IF($C191&lt;=$D191,IF(MONTH(INDEX(My_Date,$C191))=I$1,INDEX(My_Date,$C191),""),"")&amp;
IF($C191+1&lt;=$D191,IF(MONTH(INDEX(My_Date,$C191+1))=I$1,INDEX(My_Date,$C191+1),""),"")&amp;
IF($C191+2&lt;=$D191,IF(MONTH(INDEX(My_Date,$C191+2))=I$1,INDEX(My_Date,$C191+2),""),"")&amp;
IF($C191+3&lt;=$D191,IF(MONTH(INDEX(My_Date,$C191+3))=I$1,INDEX(My_Date,$C191+3),""),"")&amp;
IF($C191+4&lt;=$D191,IF(MONTH(INDEX(My_Date,$C191+4))=I$1,INDEX(My_Date,$C191+4),""),"")&amp;
IF($C191+5&lt;=$D191,IF(MONTH(INDEX(My_Date,$C191+5))=I$1,INDEX(My_Date,$C191+5),""),"")&amp;
IF($C191+6&lt;=$D191,IF(MONTH(INDEX(My_Date,$C191+6))=I$1,INDEX(My_Date,$C191+6),""),"")&amp;
IF($C191+7&lt;=$D191,IF(MONTH(INDEX(My_Date,$C191+7))=I$1,INDEX(My_Date,$C191+7),""),"")&amp;
IF($C191+8&lt;=$D191,IF(MONTH(INDEX(My_Date,$C191+8))=I$1,INDEX(My_Date,$C191+8),""),"")&amp;
IF($C191+9&lt;=$D191,IF(MONTH(INDEX(My_Date,$C191+9))=I$1,INDEX(My_Date,$C191+9),""),"")&amp;
IF($C191+10&lt;=$D191,IF(MONTH(INDEX(My_Date,$C191+10))=I$1,INDEX(My_Date,$C191+10),""),"")&amp;
IF($C191+11&lt;=$D191,IF(MONTH(INDEX(My_Date,$C191+11))=I$1,INDEX(My_Date,$C191+11),""),""),IF(MONTH($A191)=I$1,$A191,""))</f>
        <v/>
      </c>
      <c r="J191" s="23" t="str" cm="1">
        <f t="array" ref="J191">IF($E191="Yes",IF($C191&lt;=$D191,IF(MONTH(INDEX(My_Date,$C191))=J$1,INDEX(My_Date,$C191),""),"")&amp;
IF($C191+1&lt;=$D191,IF(MONTH(INDEX(My_Date,$C191+1))=J$1,INDEX(My_Date,$C191+1),""),"")&amp;
IF($C191+2&lt;=$D191,IF(MONTH(INDEX(My_Date,$C191+2))=J$1,INDEX(My_Date,$C191+2),""),"")&amp;
IF($C191+3&lt;=$D191,IF(MONTH(INDEX(My_Date,$C191+3))=J$1,INDEX(My_Date,$C191+3),""),"")&amp;
IF($C191+4&lt;=$D191,IF(MONTH(INDEX(My_Date,$C191+4))=J$1,INDEX(My_Date,$C191+4),""),"")&amp;
IF($C191+5&lt;=$D191,IF(MONTH(INDEX(My_Date,$C191+5))=J$1,INDEX(My_Date,$C191+5),""),"")&amp;
IF($C191+6&lt;=$D191,IF(MONTH(INDEX(My_Date,$C191+6))=J$1,INDEX(My_Date,$C191+6),""),"")&amp;
IF($C191+7&lt;=$D191,IF(MONTH(INDEX(My_Date,$C191+7))=J$1,INDEX(My_Date,$C191+7),""),"")&amp;
IF($C191+8&lt;=$D191,IF(MONTH(INDEX(My_Date,$C191+8))=J$1,INDEX(My_Date,$C191+8),""),"")&amp;
IF($C191+9&lt;=$D191,IF(MONTH(INDEX(My_Date,$C191+9))=J$1,INDEX(My_Date,$C191+9),""),"")&amp;
IF($C191+10&lt;=$D191,IF(MONTH(INDEX(My_Date,$C191+10))=J$1,INDEX(My_Date,$C191+10),""),"")&amp;
IF($C191+11&lt;=$D191,IF(MONTH(INDEX(My_Date,$C191+11))=J$1,INDEX(My_Date,$C191+11),""),""),IF(MONTH($A191)=J$1,$A191,""))</f>
        <v/>
      </c>
      <c r="K191" s="23" t="str" cm="1">
        <f t="array" ref="K191">IF($E191="Yes",IF($C191&lt;=$D191,IF(MONTH(INDEX(My_Date,$C191))=K$1,INDEX(My_Date,$C191),""),"")&amp;
IF($C191+1&lt;=$D191,IF(MONTH(INDEX(My_Date,$C191+1))=K$1,INDEX(My_Date,$C191+1),""),"")&amp;
IF($C191+2&lt;=$D191,IF(MONTH(INDEX(My_Date,$C191+2))=K$1,INDEX(My_Date,$C191+2),""),"")&amp;
IF($C191+3&lt;=$D191,IF(MONTH(INDEX(My_Date,$C191+3))=K$1,INDEX(My_Date,$C191+3),""),"")&amp;
IF($C191+4&lt;=$D191,IF(MONTH(INDEX(My_Date,$C191+4))=K$1,INDEX(My_Date,$C191+4),""),"")&amp;
IF($C191+5&lt;=$D191,IF(MONTH(INDEX(My_Date,$C191+5))=K$1,INDEX(My_Date,$C191+5),""),"")&amp;
IF($C191+6&lt;=$D191,IF(MONTH(INDEX(My_Date,$C191+6))=K$1,INDEX(My_Date,$C191+6),""),"")&amp;
IF($C191+7&lt;=$D191,IF(MONTH(INDEX(My_Date,$C191+7))=K$1,INDEX(My_Date,$C191+7),""),"")&amp;
IF($C191+8&lt;=$D191,IF(MONTH(INDEX(My_Date,$C191+8))=K$1,INDEX(My_Date,$C191+8),""),"")&amp;
IF($C191+9&lt;=$D191,IF(MONTH(INDEX(My_Date,$C191+9))=K$1,INDEX(My_Date,$C191+9),""),"")&amp;
IF($C191+10&lt;=$D191,IF(MONTH(INDEX(My_Date,$C191+10))=K$1,INDEX(My_Date,$C191+10),""),"")&amp;
IF($C191+11&lt;=$D191,IF(MONTH(INDEX(My_Date,$C191+11))=K$1,INDEX(My_Date,$C191+11),""),""),IF(MONTH($A191)=K$1,$A191,""))</f>
        <v/>
      </c>
      <c r="L191" s="23" t="str" cm="1">
        <f t="array" ref="L191">IF($E191="Yes",IF($C191&lt;=$D191,IF(MONTH(INDEX(My_Date,$C191))=L$1,INDEX(My_Date,$C191),""),"")&amp;
IF($C191+1&lt;=$D191,IF(MONTH(INDEX(My_Date,$C191+1))=L$1,INDEX(My_Date,$C191+1),""),"")&amp;
IF($C191+2&lt;=$D191,IF(MONTH(INDEX(My_Date,$C191+2))=L$1,INDEX(My_Date,$C191+2),""),"")&amp;
IF($C191+3&lt;=$D191,IF(MONTH(INDEX(My_Date,$C191+3))=L$1,INDEX(My_Date,$C191+3),""),"")&amp;
IF($C191+4&lt;=$D191,IF(MONTH(INDEX(My_Date,$C191+4))=L$1,INDEX(My_Date,$C191+4),""),"")&amp;
IF($C191+5&lt;=$D191,IF(MONTH(INDEX(My_Date,$C191+5))=L$1,INDEX(My_Date,$C191+5),""),"")&amp;
IF($C191+6&lt;=$D191,IF(MONTH(INDEX(My_Date,$C191+6))=L$1,INDEX(My_Date,$C191+6),""),"")&amp;
IF($C191+7&lt;=$D191,IF(MONTH(INDEX(My_Date,$C191+7))=L$1,INDEX(My_Date,$C191+7),""),"")&amp;
IF($C191+8&lt;=$D191,IF(MONTH(INDEX(My_Date,$C191+8))=L$1,INDEX(My_Date,$C191+8),""),"")&amp;
IF($C191+9&lt;=$D191,IF(MONTH(INDEX(My_Date,$C191+9))=L$1,INDEX(My_Date,$C191+9),""),"")&amp;
IF($C191+10&lt;=$D191,IF(MONTH(INDEX(My_Date,$C191+10))=L$1,INDEX(My_Date,$C191+10),""),"")&amp;
IF($C191+11&lt;=$D191,IF(MONTH(INDEX(My_Date,$C191+11))=L$1,INDEX(My_Date,$C191+11),""),""),IF(MONTH($A191)=L$1,$A191,""))</f>
        <v/>
      </c>
      <c r="M191" s="23" t="str" cm="1">
        <f t="array" ref="M191">IF($E191="Yes",IF($C191&lt;=$D191,IF(MONTH(INDEX(My_Date,$C191))=M$1,INDEX(My_Date,$C191),""),"")&amp;
IF($C191+1&lt;=$D191,IF(MONTH(INDEX(My_Date,$C191+1))=M$1,INDEX(My_Date,$C191+1),""),"")&amp;
IF($C191+2&lt;=$D191,IF(MONTH(INDEX(My_Date,$C191+2))=M$1,INDEX(My_Date,$C191+2),""),"")&amp;
IF($C191+3&lt;=$D191,IF(MONTH(INDEX(My_Date,$C191+3))=M$1,INDEX(My_Date,$C191+3),""),"")&amp;
IF($C191+4&lt;=$D191,IF(MONTH(INDEX(My_Date,$C191+4))=M$1,INDEX(My_Date,$C191+4),""),"")&amp;
IF($C191+5&lt;=$D191,IF(MONTH(INDEX(My_Date,$C191+5))=M$1,INDEX(My_Date,$C191+5),""),"")&amp;
IF($C191+6&lt;=$D191,IF(MONTH(INDEX(My_Date,$C191+6))=M$1,INDEX(My_Date,$C191+6),""),"")&amp;
IF($C191+7&lt;=$D191,IF(MONTH(INDEX(My_Date,$C191+7))=M$1,INDEX(My_Date,$C191+7),""),"")&amp;
IF($C191+8&lt;=$D191,IF(MONTH(INDEX(My_Date,$C191+8))=M$1,INDEX(My_Date,$C191+8),""),"")&amp;
IF($C191+9&lt;=$D191,IF(MONTH(INDEX(My_Date,$C191+9))=M$1,INDEX(My_Date,$C191+9),""),"")&amp;
IF($C191+10&lt;=$D191,IF(MONTH(INDEX(My_Date,$C191+10))=M$1,INDEX(My_Date,$C191+10),""),"")&amp;
IF($C191+11&lt;=$D191,IF(MONTH(INDEX(My_Date,$C191+11))=M$1,INDEX(My_Date,$C191+11),""),""),IF(MONTH($A191)=M$1,$A191,""))</f>
        <v/>
      </c>
      <c r="N191" s="23" t="str" cm="1">
        <f t="array" ref="N191">IF($E191="Yes",IF($C191&lt;=$D191,IF(MONTH(INDEX(My_Date,$C191))=N$1,INDEX(My_Date,$C191),""),"")&amp;
IF($C191+1&lt;=$D191,IF(MONTH(INDEX(My_Date,$C191+1))=N$1,INDEX(My_Date,$C191+1),""),"")&amp;
IF($C191+2&lt;=$D191,IF(MONTH(INDEX(My_Date,$C191+2))=N$1,INDEX(My_Date,$C191+2),""),"")&amp;
IF($C191+3&lt;=$D191,IF(MONTH(INDEX(My_Date,$C191+3))=N$1,INDEX(My_Date,$C191+3),""),"")&amp;
IF($C191+4&lt;=$D191,IF(MONTH(INDEX(My_Date,$C191+4))=N$1,INDEX(My_Date,$C191+4),""),"")&amp;
IF($C191+5&lt;=$D191,IF(MONTH(INDEX(My_Date,$C191+5))=N$1,INDEX(My_Date,$C191+5),""),"")&amp;
IF($C191+6&lt;=$D191,IF(MONTH(INDEX(My_Date,$C191+6))=N$1,INDEX(My_Date,$C191+6),""),"")&amp;
IF($C191+7&lt;=$D191,IF(MONTH(INDEX(My_Date,$C191+7))=N$1,INDEX(My_Date,$C191+7),""),"")&amp;
IF($C191+8&lt;=$D191,IF(MONTH(INDEX(My_Date,$C191+8))=N$1,INDEX(My_Date,$C191+8),""),"")&amp;
IF($C191+9&lt;=$D191,IF(MONTH(INDEX(My_Date,$C191+9))=N$1,INDEX(My_Date,$C191+9),""),"")&amp;
IF($C191+10&lt;=$D191,IF(MONTH(INDEX(My_Date,$C191+10))=N$1,INDEX(My_Date,$C191+10),""),"")&amp;
IF($C191+11&lt;=$D191,IF(MONTH(INDEX(My_Date,$C191+11))=N$1,INDEX(My_Date,$C191+11),""),""),IF(MONTH($A191)=N$1,$A191,""))</f>
        <v/>
      </c>
      <c r="O191" s="23" t="str" cm="1">
        <f t="array" ref="O191">IF($E191="Yes",IF($C191&lt;=$D191,IF(MONTH(INDEX(My_Date,$C191))=O$1,INDEX(My_Date,$C191),""),"")&amp;
IF($C191+1&lt;=$D191,IF(MONTH(INDEX(My_Date,$C191+1))=O$1,INDEX(My_Date,$C191+1),""),"")&amp;
IF($C191+2&lt;=$D191,IF(MONTH(INDEX(My_Date,$C191+2))=O$1,INDEX(My_Date,$C191+2),""),"")&amp;
IF($C191+3&lt;=$D191,IF(MONTH(INDEX(My_Date,$C191+3))=O$1,INDEX(My_Date,$C191+3),""),"")&amp;
IF($C191+4&lt;=$D191,IF(MONTH(INDEX(My_Date,$C191+4))=O$1,INDEX(My_Date,$C191+4),""),"")&amp;
IF($C191+5&lt;=$D191,IF(MONTH(INDEX(My_Date,$C191+5))=O$1,INDEX(My_Date,$C191+5),""),"")&amp;
IF($C191+6&lt;=$D191,IF(MONTH(INDEX(My_Date,$C191+6))=O$1,INDEX(My_Date,$C191+6),""),"")&amp;
IF($C191+7&lt;=$D191,IF(MONTH(INDEX(My_Date,$C191+7))=O$1,INDEX(My_Date,$C191+7),""),"")&amp;
IF($C191+8&lt;=$D191,IF(MONTH(INDEX(My_Date,$C191+8))=O$1,INDEX(My_Date,$C191+8),""),"")&amp;
IF($C191+9&lt;=$D191,IF(MONTH(INDEX(My_Date,$C191+9))=O$1,INDEX(My_Date,$C191+9),""),"")&amp;
IF($C191+10&lt;=$D191,IF(MONTH(INDEX(My_Date,$C191+10))=O$1,INDEX(My_Date,$C191+10),""),"")&amp;
IF($C191+11&lt;=$D191,IF(MONTH(INDEX(My_Date,$C191+11))=O$1,INDEX(My_Date,$C191+11),""),""),IF(MONTH($A191)=O$1,$A191,""))</f>
        <v/>
      </c>
      <c r="P191" s="23" cm="1">
        <f t="array" ref="P191">IF($E191="Yes",IF($C191&lt;=$D191,IF(MONTH(INDEX(My_Date,$C191))=P$1,INDEX(My_Date,$C191),""),"")&amp;
IF($C191+1&lt;=$D191,IF(MONTH(INDEX(My_Date,$C191+1))=P$1,INDEX(My_Date,$C191+1),""),"")&amp;
IF($C191+2&lt;=$D191,IF(MONTH(INDEX(My_Date,$C191+2))=P$1,INDEX(My_Date,$C191+2),""),"")&amp;
IF($C191+3&lt;=$D191,IF(MONTH(INDEX(My_Date,$C191+3))=P$1,INDEX(My_Date,$C191+3),""),"")&amp;
IF($C191+4&lt;=$D191,IF(MONTH(INDEX(My_Date,$C191+4))=P$1,INDEX(My_Date,$C191+4),""),"")&amp;
IF($C191+5&lt;=$D191,IF(MONTH(INDEX(My_Date,$C191+5))=P$1,INDEX(My_Date,$C191+5),""),"")&amp;
IF($C191+6&lt;=$D191,IF(MONTH(INDEX(My_Date,$C191+6))=P$1,INDEX(My_Date,$C191+6),""),"")&amp;
IF($C191+7&lt;=$D191,IF(MONTH(INDEX(My_Date,$C191+7))=P$1,INDEX(My_Date,$C191+7),""),"")&amp;
IF($C191+8&lt;=$D191,IF(MONTH(INDEX(My_Date,$C191+8))=P$1,INDEX(My_Date,$C191+8),""),"")&amp;
IF($C191+9&lt;=$D191,IF(MONTH(INDEX(My_Date,$C191+9))=P$1,INDEX(My_Date,$C191+9),""),"")&amp;
IF($C191+10&lt;=$D191,IF(MONTH(INDEX(My_Date,$C191+10))=P$1,INDEX(My_Date,$C191+10),""),"")&amp;
IF($C191+11&lt;=$D191,IF(MONTH(INDEX(My_Date,$C191+11))=P$1,INDEX(My_Date,$C191+11),""),""),IF(MONTH($A191)=P$1,$A191,""))</f>
        <v>62397</v>
      </c>
      <c r="Q191" s="23" t="str" cm="1">
        <f t="array" ref="Q191">IF($E191="Yes",IF($C191&lt;=$D191,IF(MONTH(INDEX(My_Date,$C191))=Q$1,INDEX(My_Date,$C191),""),"")&amp;
IF($C191+1&lt;=$D191,IF(MONTH(INDEX(My_Date,$C191+1))=Q$1,INDEX(My_Date,$C191+1),""),"")&amp;
IF($C191+2&lt;=$D191,IF(MONTH(INDEX(My_Date,$C191+2))=Q$1,INDEX(My_Date,$C191+2),""),"")&amp;
IF($C191+3&lt;=$D191,IF(MONTH(INDEX(My_Date,$C191+3))=Q$1,INDEX(My_Date,$C191+3),""),"")&amp;
IF($C191+4&lt;=$D191,IF(MONTH(INDEX(My_Date,$C191+4))=Q$1,INDEX(My_Date,$C191+4),""),"")&amp;
IF($C191+5&lt;=$D191,IF(MONTH(INDEX(My_Date,$C191+5))=Q$1,INDEX(My_Date,$C191+5),""),"")&amp;
IF($C191+6&lt;=$D191,IF(MONTH(INDEX(My_Date,$C191+6))=Q$1,INDEX(My_Date,$C191+6),""),"")&amp;
IF($C191+7&lt;=$D191,IF(MONTH(INDEX(My_Date,$C191+7))=Q$1,INDEX(My_Date,$C191+7),""),"")&amp;
IF($C191+8&lt;=$D191,IF(MONTH(INDEX(My_Date,$C191+8))=Q$1,INDEX(My_Date,$C191+8),""),"")&amp;
IF($C191+9&lt;=$D191,IF(MONTH(INDEX(My_Date,$C191+9))=Q$1,INDEX(My_Date,$C191+9),""),"")&amp;
IF($C191+10&lt;=$D191,IF(MONTH(INDEX(My_Date,$C191+10))=Q$1,INDEX(My_Date,$C191+10),""),"")&amp;
IF($C191+11&lt;=$D191,IF(MONTH(INDEX(My_Date,$C191+11))=Q$1,INDEX(My_Date,$C191+11),""),""),IF(MONTH($A191)=Q$1,$A191,""))</f>
        <v/>
      </c>
      <c r="R191" s="24" t="str" cm="1">
        <f t="array" ref="R191">IF($E191="Yes",IF($C191&lt;=$D191,IF(MONTH(INDEX(My_Date,$C191))=R$1,INDEX(My_Date,$C191),""),"")&amp;
IF($C191+1&lt;=$D191,IF(MONTH(INDEX(My_Date,$C191+1))=R$1,INDEX(My_Date,$C191+1),""),"")&amp;
IF($C191+2&lt;=$D191,IF(MONTH(INDEX(My_Date,$C191+2))=R$1,INDEX(My_Date,$C191+2),""),"")&amp;
IF($C191+3&lt;=$D191,IF(MONTH(INDEX(My_Date,$C191+3))=R$1,INDEX(My_Date,$C191+3),""),"")&amp;
IF($C191+4&lt;=$D191,IF(MONTH(INDEX(My_Date,$C191+4))=R$1,INDEX(My_Date,$C191+4),""),"")&amp;
IF($C191+5&lt;=$D191,IF(MONTH(INDEX(My_Date,$C191+5))=R$1,INDEX(My_Date,$C191+5),""),"")&amp;
IF($C191+6&lt;=$D191,IF(MONTH(INDEX(My_Date,$C191+6))=R$1,INDEX(My_Date,$C191+6),""),"")&amp;
IF($C191+7&lt;=$D191,IF(MONTH(INDEX(My_Date,$C191+7))=R$1,INDEX(My_Date,$C191+7),""),"")&amp;
IF($C191+8&lt;=$D191,IF(MONTH(INDEX(My_Date,$C191+8))=R$1,INDEX(My_Date,$C191+8),""),"")&amp;
IF($C191+9&lt;=$D191,IF(MONTH(INDEX(My_Date,$C191+9))=R$1,INDEX(My_Date,$C191+9),""),"")&amp;
IF($C191+10&lt;=$D191,IF(MONTH(INDEX(My_Date,$C191+10))=R$1,INDEX(My_Date,$C191+10),""),"")&amp;
IF($C191+11&lt;=$D191,IF(MONTH(INDEX(My_Date,$C191+11))=R$1,INDEX(My_Date,$C191+11),""),""),IF(MONTH($A191)=R$1,$A191,""))</f>
        <v/>
      </c>
    </row>
    <row r="192" spans="1:18" x14ac:dyDescent="0.35">
      <c r="A192" s="4">
        <f>INDEX(Mom_s_Date,MATCH(F190,Mom_Year,0))</f>
        <v>62367</v>
      </c>
      <c r="B192" s="4">
        <f>INDEX(Mom_s_Date,MATCH(F190,Mom_Year,1))</f>
        <v>62367</v>
      </c>
      <c r="C192" s="5">
        <f>MATCH(A192,Mom_s_Date,0)</f>
        <v>52</v>
      </c>
      <c r="D192" s="5">
        <f>MATCH(B192,Mom_s_Date,0)</f>
        <v>52</v>
      </c>
      <c r="E192" s="5" t="str">
        <f t="shared" si="2"/>
        <v/>
      </c>
      <c r="F192" s="6" t="s">
        <v>1</v>
      </c>
      <c r="G192" s="18" t="str" cm="1">
        <f t="array" ref="G192">IF($E192="Yes",IF($C192&lt;=$D192,IF(MONTH(INDEX(Mom_s_Date,$C192))=G$1,INDEX(Mom_s_Date,$C192),""),"")&amp;
IF($C192+1&lt;=$D192,IF(MONTH(INDEX(Mom_s_Date,$C192+1))=G$1,INDEX(Mom_s_Date,$C192+1),""),"")&amp;
IF($C192+2&lt;=$D192,IF(MONTH(INDEX(Mom_s_Date,$C192+2))=G$1,INDEX(Mom_s_Date,$C192+2),""),"")&amp;
IF($C192+3&lt;=$D192,IF(MONTH(INDEX(Mom_s_Date,$C192+3))=G$1,INDEX(Mom_s_Date,$C192+3),""),"")&amp;
IF($C192+4&lt;=$D192,IF(MONTH(INDEX(Mom_s_Date,$C192+4))=G$1,INDEX(Mom_s_Date,$C192+4),""),"")&amp;
IF($C192+5&lt;=$D192,IF(MONTH(INDEX(Mom_s_Date,$C192+5))=G$1,INDEX(Mom_s_Date,$C192+5),""),"")&amp;
IF($C192+6&lt;=$D192,IF(MONTH(INDEX(Mom_s_Date,$C192+6))=G$1,INDEX(Mom_s_Date,$C192+6),""),"")&amp;
IF($C192+7&lt;=$D192,IF(MONTH(INDEX(Mom_s_Date,$C192+7))=G$1,INDEX(Mom_s_Date,$C192+7),""),"")&amp;
IF($C192+8&lt;=$D192,IF(MONTH(INDEX(Mom_s_Date,$C192+8))=G$1,INDEX(Mom_s_Date,$C192+8),""),"")&amp;
IF($C192+9&lt;=$D192,IF(MONTH(INDEX(Mom_s_Date,$C192+9))=G$1,INDEX(Mom_s_Date,$C192+9),""),"")&amp;
IF($C192+10&lt;=$D192,IF(MONTH(INDEX(Mom_s_Date,$C192+10))=G$1,INDEX(Mom_s_Date,$C192+10),""),"")&amp;
IF($C192+11&lt;=$D192,IF(MONTH(INDEX(Mom_s_Date,$C192+11))=G$1,INDEX(Mom_s_Date,$C192+11),""),""),IF(MONTH($A192)=G$1,$A192,""))</f>
        <v/>
      </c>
      <c r="H192" s="14" t="str" cm="1">
        <f t="array" ref="H192">IF($E192="Yes",IF($C192&lt;=$D192,IF(MONTH(INDEX(Mom_s_Date,$C192))=H$1,INDEX(Mom_s_Date,$C192),""),"")&amp;
IF($C192+1&lt;=$D192,IF(MONTH(INDEX(Mom_s_Date,$C192+1))=H$1,INDEX(Mom_s_Date,$C192+1),""),"")&amp;
IF($C192+2&lt;=$D192,IF(MONTH(INDEX(Mom_s_Date,$C192+2))=H$1,INDEX(Mom_s_Date,$C192+2),""),"")&amp;
IF($C192+3&lt;=$D192,IF(MONTH(INDEX(Mom_s_Date,$C192+3))=H$1,INDEX(Mom_s_Date,$C192+3),""),"")&amp;
IF($C192+4&lt;=$D192,IF(MONTH(INDEX(Mom_s_Date,$C192+4))=H$1,INDEX(Mom_s_Date,$C192+4),""),"")&amp;
IF($C192+5&lt;=$D192,IF(MONTH(INDEX(Mom_s_Date,$C192+5))=H$1,INDEX(Mom_s_Date,$C192+5),""),"")&amp;
IF($C192+6&lt;=$D192,IF(MONTH(INDEX(Mom_s_Date,$C192+6))=H$1,INDEX(Mom_s_Date,$C192+6),""),"")&amp;
IF($C192+7&lt;=$D192,IF(MONTH(INDEX(Mom_s_Date,$C192+7))=H$1,INDEX(Mom_s_Date,$C192+7),""),"")&amp;
IF($C192+8&lt;=$D192,IF(MONTH(INDEX(Mom_s_Date,$C192+8))=H$1,INDEX(Mom_s_Date,$C192+8),""),"")&amp;
IF($C192+9&lt;=$D192,IF(MONTH(INDEX(Mom_s_Date,$C192+9))=H$1,INDEX(Mom_s_Date,$C192+9),""),"")&amp;
IF($C192+10&lt;=$D192,IF(MONTH(INDEX(Mom_s_Date,$C192+10))=H$1,INDEX(Mom_s_Date,$C192+10),""),"")&amp;
IF($C192+11&lt;=$D192,IF(MONTH(INDEX(Mom_s_Date,$C192+11))=H$1,INDEX(Mom_s_Date,$C192+11),""),""),IF(MONTH($A192)=H$1,$A192,""))</f>
        <v/>
      </c>
      <c r="I192" s="14" t="str" cm="1">
        <f t="array" ref="I192">IF($E192="Yes",IF($C192&lt;=$D192,IF(MONTH(INDEX(Mom_s_Date,$C192))=I$1,INDEX(Mom_s_Date,$C192),""),"")&amp;
IF($C192+1&lt;=$D192,IF(MONTH(INDEX(Mom_s_Date,$C192+1))=I$1,INDEX(Mom_s_Date,$C192+1),""),"")&amp;
IF($C192+2&lt;=$D192,IF(MONTH(INDEX(Mom_s_Date,$C192+2))=I$1,INDEX(Mom_s_Date,$C192+2),""),"")&amp;
IF($C192+3&lt;=$D192,IF(MONTH(INDEX(Mom_s_Date,$C192+3))=I$1,INDEX(Mom_s_Date,$C192+3),""),"")&amp;
IF($C192+4&lt;=$D192,IF(MONTH(INDEX(Mom_s_Date,$C192+4))=I$1,INDEX(Mom_s_Date,$C192+4),""),"")&amp;
IF($C192+5&lt;=$D192,IF(MONTH(INDEX(Mom_s_Date,$C192+5))=I$1,INDEX(Mom_s_Date,$C192+5),""),"")&amp;
IF($C192+6&lt;=$D192,IF(MONTH(INDEX(Mom_s_Date,$C192+6))=I$1,INDEX(Mom_s_Date,$C192+6),""),"")&amp;
IF($C192+7&lt;=$D192,IF(MONTH(INDEX(Mom_s_Date,$C192+7))=I$1,INDEX(Mom_s_Date,$C192+7),""),"")&amp;
IF($C192+8&lt;=$D192,IF(MONTH(INDEX(Mom_s_Date,$C192+8))=I$1,INDEX(Mom_s_Date,$C192+8),""),"")&amp;
IF($C192+9&lt;=$D192,IF(MONTH(INDEX(Mom_s_Date,$C192+9))=I$1,INDEX(Mom_s_Date,$C192+9),""),"")&amp;
IF($C192+10&lt;=$D192,IF(MONTH(INDEX(Mom_s_Date,$C192+10))=I$1,INDEX(Mom_s_Date,$C192+10),""),"")&amp;
IF($C192+11&lt;=$D192,IF(MONTH(INDEX(Mom_s_Date,$C192+11))=I$1,INDEX(Mom_s_Date,$C192+11),""),""),IF(MONTH($A192)=I$1,$A192,""))</f>
        <v/>
      </c>
      <c r="J192" s="14" t="str" cm="1">
        <f t="array" ref="J192">IF($E192="Yes",IF($C192&lt;=$D192,IF(MONTH(INDEX(Mom_s_Date,$C192))=J$1,INDEX(Mom_s_Date,$C192),""),"")&amp;
IF($C192+1&lt;=$D192,IF(MONTH(INDEX(Mom_s_Date,$C192+1))=J$1,INDEX(Mom_s_Date,$C192+1),""),"")&amp;
IF($C192+2&lt;=$D192,IF(MONTH(INDEX(Mom_s_Date,$C192+2))=J$1,INDEX(Mom_s_Date,$C192+2),""),"")&amp;
IF($C192+3&lt;=$D192,IF(MONTH(INDEX(Mom_s_Date,$C192+3))=J$1,INDEX(Mom_s_Date,$C192+3),""),"")&amp;
IF($C192+4&lt;=$D192,IF(MONTH(INDEX(Mom_s_Date,$C192+4))=J$1,INDEX(Mom_s_Date,$C192+4),""),"")&amp;
IF($C192+5&lt;=$D192,IF(MONTH(INDEX(Mom_s_Date,$C192+5))=J$1,INDEX(Mom_s_Date,$C192+5),""),"")&amp;
IF($C192+6&lt;=$D192,IF(MONTH(INDEX(Mom_s_Date,$C192+6))=J$1,INDEX(Mom_s_Date,$C192+6),""),"")&amp;
IF($C192+7&lt;=$D192,IF(MONTH(INDEX(Mom_s_Date,$C192+7))=J$1,INDEX(Mom_s_Date,$C192+7),""),"")&amp;
IF($C192+8&lt;=$D192,IF(MONTH(INDEX(Mom_s_Date,$C192+8))=J$1,INDEX(Mom_s_Date,$C192+8),""),"")&amp;
IF($C192+9&lt;=$D192,IF(MONTH(INDEX(Mom_s_Date,$C192+9))=J$1,INDEX(Mom_s_Date,$C192+9),""),"")&amp;
IF($C192+10&lt;=$D192,IF(MONTH(INDEX(Mom_s_Date,$C192+10))=J$1,INDEX(Mom_s_Date,$C192+10),""),"")&amp;
IF($C192+11&lt;=$D192,IF(MONTH(INDEX(Mom_s_Date,$C192+11))=J$1,INDEX(Mom_s_Date,$C192+11),""),""),IF(MONTH($A192)=J$1,$A192,""))</f>
        <v/>
      </c>
      <c r="K192" s="14" t="str" cm="1">
        <f t="array" ref="K192">IF($E192="Yes",IF($C192&lt;=$D192,IF(MONTH(INDEX(Mom_s_Date,$C192))=K$1,INDEX(Mom_s_Date,$C192),""),"")&amp;
IF($C192+1&lt;=$D192,IF(MONTH(INDEX(Mom_s_Date,$C192+1))=K$1,INDEX(Mom_s_Date,$C192+1),""),"")&amp;
IF($C192+2&lt;=$D192,IF(MONTH(INDEX(Mom_s_Date,$C192+2))=K$1,INDEX(Mom_s_Date,$C192+2),""),"")&amp;
IF($C192+3&lt;=$D192,IF(MONTH(INDEX(Mom_s_Date,$C192+3))=K$1,INDEX(Mom_s_Date,$C192+3),""),"")&amp;
IF($C192+4&lt;=$D192,IF(MONTH(INDEX(Mom_s_Date,$C192+4))=K$1,INDEX(Mom_s_Date,$C192+4),""),"")&amp;
IF($C192+5&lt;=$D192,IF(MONTH(INDEX(Mom_s_Date,$C192+5))=K$1,INDEX(Mom_s_Date,$C192+5),""),"")&amp;
IF($C192+6&lt;=$D192,IF(MONTH(INDEX(Mom_s_Date,$C192+6))=K$1,INDEX(Mom_s_Date,$C192+6),""),"")&amp;
IF($C192+7&lt;=$D192,IF(MONTH(INDEX(Mom_s_Date,$C192+7))=K$1,INDEX(Mom_s_Date,$C192+7),""),"")&amp;
IF($C192+8&lt;=$D192,IF(MONTH(INDEX(Mom_s_Date,$C192+8))=K$1,INDEX(Mom_s_Date,$C192+8),""),"")&amp;
IF($C192+9&lt;=$D192,IF(MONTH(INDEX(Mom_s_Date,$C192+9))=K$1,INDEX(Mom_s_Date,$C192+9),""),"")&amp;
IF($C192+10&lt;=$D192,IF(MONTH(INDEX(Mom_s_Date,$C192+10))=K$1,INDEX(Mom_s_Date,$C192+10),""),"")&amp;
IF($C192+11&lt;=$D192,IF(MONTH(INDEX(Mom_s_Date,$C192+11))=K$1,INDEX(Mom_s_Date,$C192+11),""),""),IF(MONTH($A192)=K$1,$A192,""))</f>
        <v/>
      </c>
      <c r="L192" s="14" t="str" cm="1">
        <f t="array" ref="L192">IF($E192="Yes",IF($C192&lt;=$D192,IF(MONTH(INDEX(Mom_s_Date,$C192))=L$1,INDEX(Mom_s_Date,$C192),""),"")&amp;
IF($C192+1&lt;=$D192,IF(MONTH(INDEX(Mom_s_Date,$C192+1))=L$1,INDEX(Mom_s_Date,$C192+1),""),"")&amp;
IF($C192+2&lt;=$D192,IF(MONTH(INDEX(Mom_s_Date,$C192+2))=L$1,INDEX(Mom_s_Date,$C192+2),""),"")&amp;
IF($C192+3&lt;=$D192,IF(MONTH(INDEX(Mom_s_Date,$C192+3))=L$1,INDEX(Mom_s_Date,$C192+3),""),"")&amp;
IF($C192+4&lt;=$D192,IF(MONTH(INDEX(Mom_s_Date,$C192+4))=L$1,INDEX(Mom_s_Date,$C192+4),""),"")&amp;
IF($C192+5&lt;=$D192,IF(MONTH(INDEX(Mom_s_Date,$C192+5))=L$1,INDEX(Mom_s_Date,$C192+5),""),"")&amp;
IF($C192+6&lt;=$D192,IF(MONTH(INDEX(Mom_s_Date,$C192+6))=L$1,INDEX(Mom_s_Date,$C192+6),""),"")&amp;
IF($C192+7&lt;=$D192,IF(MONTH(INDEX(Mom_s_Date,$C192+7))=L$1,INDEX(Mom_s_Date,$C192+7),""),"")&amp;
IF($C192+8&lt;=$D192,IF(MONTH(INDEX(Mom_s_Date,$C192+8))=L$1,INDEX(Mom_s_Date,$C192+8),""),"")&amp;
IF($C192+9&lt;=$D192,IF(MONTH(INDEX(Mom_s_Date,$C192+9))=L$1,INDEX(Mom_s_Date,$C192+9),""),"")&amp;
IF($C192+10&lt;=$D192,IF(MONTH(INDEX(Mom_s_Date,$C192+10))=L$1,INDEX(Mom_s_Date,$C192+10),""),"")&amp;
IF($C192+11&lt;=$D192,IF(MONTH(INDEX(Mom_s_Date,$C192+11))=L$1,INDEX(Mom_s_Date,$C192+11),""),""),IF(MONTH($A192)=L$1,$A192,""))</f>
        <v/>
      </c>
      <c r="M192" s="14" t="str" cm="1">
        <f t="array" ref="M192">IF($E192="Yes",IF($C192&lt;=$D192,IF(MONTH(INDEX(Mom_s_Date,$C192))=M$1,INDEX(Mom_s_Date,$C192),""),"")&amp;
IF($C192+1&lt;=$D192,IF(MONTH(INDEX(Mom_s_Date,$C192+1))=M$1,INDEX(Mom_s_Date,$C192+1),""),"")&amp;
IF($C192+2&lt;=$D192,IF(MONTH(INDEX(Mom_s_Date,$C192+2))=M$1,INDEX(Mom_s_Date,$C192+2),""),"")&amp;
IF($C192+3&lt;=$D192,IF(MONTH(INDEX(Mom_s_Date,$C192+3))=M$1,INDEX(Mom_s_Date,$C192+3),""),"")&amp;
IF($C192+4&lt;=$D192,IF(MONTH(INDEX(Mom_s_Date,$C192+4))=M$1,INDEX(Mom_s_Date,$C192+4),""),"")&amp;
IF($C192+5&lt;=$D192,IF(MONTH(INDEX(Mom_s_Date,$C192+5))=M$1,INDEX(Mom_s_Date,$C192+5),""),"")&amp;
IF($C192+6&lt;=$D192,IF(MONTH(INDEX(Mom_s_Date,$C192+6))=M$1,INDEX(Mom_s_Date,$C192+6),""),"")&amp;
IF($C192+7&lt;=$D192,IF(MONTH(INDEX(Mom_s_Date,$C192+7))=M$1,INDEX(Mom_s_Date,$C192+7),""),"")&amp;
IF($C192+8&lt;=$D192,IF(MONTH(INDEX(Mom_s_Date,$C192+8))=M$1,INDEX(Mom_s_Date,$C192+8),""),"")&amp;
IF($C192+9&lt;=$D192,IF(MONTH(INDEX(Mom_s_Date,$C192+9))=M$1,INDEX(Mom_s_Date,$C192+9),""),"")&amp;
IF($C192+10&lt;=$D192,IF(MONTH(INDEX(Mom_s_Date,$C192+10))=M$1,INDEX(Mom_s_Date,$C192+10),""),"")&amp;
IF($C192+11&lt;=$D192,IF(MONTH(INDEX(Mom_s_Date,$C192+11))=M$1,INDEX(Mom_s_Date,$C192+11),""),""),IF(MONTH($A192)=M$1,$A192,""))</f>
        <v/>
      </c>
      <c r="N192" s="14" t="str" cm="1">
        <f t="array" ref="N192">IF($E192="Yes",IF($C192&lt;=$D192,IF(MONTH(INDEX(Mom_s_Date,$C192))=N$1,INDEX(Mom_s_Date,$C192),""),"")&amp;
IF($C192+1&lt;=$D192,IF(MONTH(INDEX(Mom_s_Date,$C192+1))=N$1,INDEX(Mom_s_Date,$C192+1),""),"")&amp;
IF($C192+2&lt;=$D192,IF(MONTH(INDEX(Mom_s_Date,$C192+2))=N$1,INDEX(Mom_s_Date,$C192+2),""),"")&amp;
IF($C192+3&lt;=$D192,IF(MONTH(INDEX(Mom_s_Date,$C192+3))=N$1,INDEX(Mom_s_Date,$C192+3),""),"")&amp;
IF($C192+4&lt;=$D192,IF(MONTH(INDEX(Mom_s_Date,$C192+4))=N$1,INDEX(Mom_s_Date,$C192+4),""),"")&amp;
IF($C192+5&lt;=$D192,IF(MONTH(INDEX(Mom_s_Date,$C192+5))=N$1,INDEX(Mom_s_Date,$C192+5),""),"")&amp;
IF($C192+6&lt;=$D192,IF(MONTH(INDEX(Mom_s_Date,$C192+6))=N$1,INDEX(Mom_s_Date,$C192+6),""),"")&amp;
IF($C192+7&lt;=$D192,IF(MONTH(INDEX(Mom_s_Date,$C192+7))=N$1,INDEX(Mom_s_Date,$C192+7),""),"")&amp;
IF($C192+8&lt;=$D192,IF(MONTH(INDEX(Mom_s_Date,$C192+8))=N$1,INDEX(Mom_s_Date,$C192+8),""),"")&amp;
IF($C192+9&lt;=$D192,IF(MONTH(INDEX(Mom_s_Date,$C192+9))=N$1,INDEX(Mom_s_Date,$C192+9),""),"")&amp;
IF($C192+10&lt;=$D192,IF(MONTH(INDEX(Mom_s_Date,$C192+10))=N$1,INDEX(Mom_s_Date,$C192+10),""),"")&amp;
IF($C192+11&lt;=$D192,IF(MONTH(INDEX(Mom_s_Date,$C192+11))=N$1,INDEX(Mom_s_Date,$C192+11),""),""),IF(MONTH($A192)=N$1,$A192,""))</f>
        <v/>
      </c>
      <c r="O192" s="14" t="str" cm="1">
        <f t="array" ref="O192">IF($E192="Yes",IF($C192&lt;=$D192,IF(MONTH(INDEX(Mom_s_Date,$C192))=O$1,INDEX(Mom_s_Date,$C192),""),"")&amp;
IF($C192+1&lt;=$D192,IF(MONTH(INDEX(Mom_s_Date,$C192+1))=O$1,INDEX(Mom_s_Date,$C192+1),""),"")&amp;
IF($C192+2&lt;=$D192,IF(MONTH(INDEX(Mom_s_Date,$C192+2))=O$1,INDEX(Mom_s_Date,$C192+2),""),"")&amp;
IF($C192+3&lt;=$D192,IF(MONTH(INDEX(Mom_s_Date,$C192+3))=O$1,INDEX(Mom_s_Date,$C192+3),""),"")&amp;
IF($C192+4&lt;=$D192,IF(MONTH(INDEX(Mom_s_Date,$C192+4))=O$1,INDEX(Mom_s_Date,$C192+4),""),"")&amp;
IF($C192+5&lt;=$D192,IF(MONTH(INDEX(Mom_s_Date,$C192+5))=O$1,INDEX(Mom_s_Date,$C192+5),""),"")&amp;
IF($C192+6&lt;=$D192,IF(MONTH(INDEX(Mom_s_Date,$C192+6))=O$1,INDEX(Mom_s_Date,$C192+6),""),"")&amp;
IF($C192+7&lt;=$D192,IF(MONTH(INDEX(Mom_s_Date,$C192+7))=O$1,INDEX(Mom_s_Date,$C192+7),""),"")&amp;
IF($C192+8&lt;=$D192,IF(MONTH(INDEX(Mom_s_Date,$C192+8))=O$1,INDEX(Mom_s_Date,$C192+8),""),"")&amp;
IF($C192+9&lt;=$D192,IF(MONTH(INDEX(Mom_s_Date,$C192+9))=O$1,INDEX(Mom_s_Date,$C192+9),""),"")&amp;
IF($C192+10&lt;=$D192,IF(MONTH(INDEX(Mom_s_Date,$C192+10))=O$1,INDEX(Mom_s_Date,$C192+10),""),"")&amp;
IF($C192+11&lt;=$D192,IF(MONTH(INDEX(Mom_s_Date,$C192+11))=O$1,INDEX(Mom_s_Date,$C192+11),""),""),IF(MONTH($A192)=O$1,$A192,""))</f>
        <v/>
      </c>
      <c r="P192" s="14" cm="1">
        <f t="array" ref="P192">IF($E192="Yes",IF($C192&lt;=$D192,IF(MONTH(INDEX(Mom_s_Date,$C192))=P$1,INDEX(Mom_s_Date,$C192),""),"")&amp;
IF($C192+1&lt;=$D192,IF(MONTH(INDEX(Mom_s_Date,$C192+1))=P$1,INDEX(Mom_s_Date,$C192+1),""),"")&amp;
IF($C192+2&lt;=$D192,IF(MONTH(INDEX(Mom_s_Date,$C192+2))=P$1,INDEX(Mom_s_Date,$C192+2),""),"")&amp;
IF($C192+3&lt;=$D192,IF(MONTH(INDEX(Mom_s_Date,$C192+3))=P$1,INDEX(Mom_s_Date,$C192+3),""),"")&amp;
IF($C192+4&lt;=$D192,IF(MONTH(INDEX(Mom_s_Date,$C192+4))=P$1,INDEX(Mom_s_Date,$C192+4),""),"")&amp;
IF($C192+5&lt;=$D192,IF(MONTH(INDEX(Mom_s_Date,$C192+5))=P$1,INDEX(Mom_s_Date,$C192+5),""),"")&amp;
IF($C192+6&lt;=$D192,IF(MONTH(INDEX(Mom_s_Date,$C192+6))=P$1,INDEX(Mom_s_Date,$C192+6),""),"")&amp;
IF($C192+7&lt;=$D192,IF(MONTH(INDEX(Mom_s_Date,$C192+7))=P$1,INDEX(Mom_s_Date,$C192+7),""),"")&amp;
IF($C192+8&lt;=$D192,IF(MONTH(INDEX(Mom_s_Date,$C192+8))=P$1,INDEX(Mom_s_Date,$C192+8),""),"")&amp;
IF($C192+9&lt;=$D192,IF(MONTH(INDEX(Mom_s_Date,$C192+9))=P$1,INDEX(Mom_s_Date,$C192+9),""),"")&amp;
IF($C192+10&lt;=$D192,IF(MONTH(INDEX(Mom_s_Date,$C192+10))=P$1,INDEX(Mom_s_Date,$C192+10),""),"")&amp;
IF($C192+11&lt;=$D192,IF(MONTH(INDEX(Mom_s_Date,$C192+11))=P$1,INDEX(Mom_s_Date,$C192+11),""),""),IF(MONTH($A192)=P$1,$A192,""))</f>
        <v>62367</v>
      </c>
      <c r="Q192" s="14" t="str" cm="1">
        <f t="array" ref="Q192">IF($E192="Yes",IF($C192&lt;=$D192,IF(MONTH(INDEX(Mom_s_Date,$C192))=Q$1,INDEX(Mom_s_Date,$C192),""),"")&amp;
IF($C192+1&lt;=$D192,IF(MONTH(INDEX(Mom_s_Date,$C192+1))=Q$1,INDEX(Mom_s_Date,$C192+1),""),"")&amp;
IF($C192+2&lt;=$D192,IF(MONTH(INDEX(Mom_s_Date,$C192+2))=Q$1,INDEX(Mom_s_Date,$C192+2),""),"")&amp;
IF($C192+3&lt;=$D192,IF(MONTH(INDEX(Mom_s_Date,$C192+3))=Q$1,INDEX(Mom_s_Date,$C192+3),""),"")&amp;
IF($C192+4&lt;=$D192,IF(MONTH(INDEX(Mom_s_Date,$C192+4))=Q$1,INDEX(Mom_s_Date,$C192+4),""),"")&amp;
IF($C192+5&lt;=$D192,IF(MONTH(INDEX(Mom_s_Date,$C192+5))=Q$1,INDEX(Mom_s_Date,$C192+5),""),"")&amp;
IF($C192+6&lt;=$D192,IF(MONTH(INDEX(Mom_s_Date,$C192+6))=Q$1,INDEX(Mom_s_Date,$C192+6),""),"")&amp;
IF($C192+7&lt;=$D192,IF(MONTH(INDEX(Mom_s_Date,$C192+7))=Q$1,INDEX(Mom_s_Date,$C192+7),""),"")&amp;
IF($C192+8&lt;=$D192,IF(MONTH(INDEX(Mom_s_Date,$C192+8))=Q$1,INDEX(Mom_s_Date,$C192+8),""),"")&amp;
IF($C192+9&lt;=$D192,IF(MONTH(INDEX(Mom_s_Date,$C192+9))=Q$1,INDEX(Mom_s_Date,$C192+9),""),"")&amp;
IF($C192+10&lt;=$D192,IF(MONTH(INDEX(Mom_s_Date,$C192+10))=Q$1,INDEX(Mom_s_Date,$C192+10),""),"")&amp;
IF($C192+11&lt;=$D192,IF(MONTH(INDEX(Mom_s_Date,$C192+11))=Q$1,INDEX(Mom_s_Date,$C192+11),""),""),IF(MONTH($A192)=Q$1,$A192,""))</f>
        <v/>
      </c>
      <c r="R192" s="15" t="str" cm="1">
        <f t="array" ref="R192">IF($E192="Yes",IF($C192&lt;=$D192,IF(MONTH(INDEX(Mom_s_Date,$C192))=R$1,INDEX(Mom_s_Date,$C192),""),"")&amp;
IF($C192+1&lt;=$D192,IF(MONTH(INDEX(Mom_s_Date,$C192+1))=R$1,INDEX(Mom_s_Date,$C192+1),""),"")&amp;
IF($C192+2&lt;=$D192,IF(MONTH(INDEX(Mom_s_Date,$C192+2))=R$1,INDEX(Mom_s_Date,$C192+2),""),"")&amp;
IF($C192+3&lt;=$D192,IF(MONTH(INDEX(Mom_s_Date,$C192+3))=R$1,INDEX(Mom_s_Date,$C192+3),""),"")&amp;
IF($C192+4&lt;=$D192,IF(MONTH(INDEX(Mom_s_Date,$C192+4))=R$1,INDEX(Mom_s_Date,$C192+4),""),"")&amp;
IF($C192+5&lt;=$D192,IF(MONTH(INDEX(Mom_s_Date,$C192+5))=R$1,INDEX(Mom_s_Date,$C192+5),""),"")&amp;
IF($C192+6&lt;=$D192,IF(MONTH(INDEX(Mom_s_Date,$C192+6))=R$1,INDEX(Mom_s_Date,$C192+6),""),"")&amp;
IF($C192+7&lt;=$D192,IF(MONTH(INDEX(Mom_s_Date,$C192+7))=R$1,INDEX(Mom_s_Date,$C192+7),""),"")&amp;
IF($C192+8&lt;=$D192,IF(MONTH(INDEX(Mom_s_Date,$C192+8))=R$1,INDEX(Mom_s_Date,$C192+8),""),"")&amp;
IF($C192+9&lt;=$D192,IF(MONTH(INDEX(Mom_s_Date,$C192+9))=R$1,INDEX(Mom_s_Date,$C192+9),""),"")&amp;
IF($C192+10&lt;=$D192,IF(MONTH(INDEX(Mom_s_Date,$C192+10))=R$1,INDEX(Mom_s_Date,$C192+10),""),"")&amp;
IF($C192+11&lt;=$D192,IF(MONTH(INDEX(Mom_s_Date,$C192+11))=R$1,INDEX(Mom_s_Date,$C192+11),""),""),IF(MONTH($A192)=R$1,$A192,""))</f>
        <v/>
      </c>
    </row>
    <row r="193" spans="1:18" x14ac:dyDescent="0.35">
      <c r="A193" s="4">
        <f>INDEX(Dad_s_Date,MATCH(F190,Dad_Year,0))</f>
        <v>62386</v>
      </c>
      <c r="B193" s="4">
        <f>INDEX(Dad_s_Date,MATCH(F190,Dad_Year,1))</f>
        <v>62386</v>
      </c>
      <c r="C193" s="5">
        <f>MATCH(A193,Dad_s_Date,0)</f>
        <v>48</v>
      </c>
      <c r="D193" s="5">
        <f>MATCH(B193,Dad_s_Date,0)</f>
        <v>48</v>
      </c>
      <c r="E193" s="5" t="str">
        <f t="shared" si="2"/>
        <v/>
      </c>
      <c r="F193" s="6" t="s">
        <v>2</v>
      </c>
      <c r="G193" s="19" t="str" cm="1">
        <f t="array" ref="G193">IF($E193="Yes",IF($C193&lt;=$D193,IF(MONTH(INDEX(Dad_s_Date,$C193))=G$1,INDEX(Dad_s_Date,$C193),""),"")&amp;
IF($C193+1&lt;=$D193,IF(MONTH(INDEX(Dad_s_Date,$C193+1))=G$1,INDEX(Dad_s_Date,$C193+1),""),"")&amp;
IF($C193+2&lt;=$D193,IF(MONTH(INDEX(Dad_s_Date,$C193+2))=G$1,INDEX(Dad_s_Date,$C193+2),""),"")&amp;
IF($C193+3&lt;=$D193,IF(MONTH(INDEX(Dad_s_Date,$C193+3))=G$1,INDEX(Dad_s_Date,$C193+3),""),"")&amp;
IF($C193+4&lt;=$D193,IF(MONTH(INDEX(Dad_s_Date,$C193+4))=G$1,INDEX(Dad_s_Date,$C193+4),""),"")&amp;
IF($C193+5&lt;=$D193,IF(MONTH(INDEX(Dad_s_Date,$C193+5))=G$1,INDEX(Dad_s_Date,$C193+5),""),"")&amp;
IF($C193+6&lt;=$D193,IF(MONTH(INDEX(Dad_s_Date,$C193+6))=G$1,INDEX(Dad_s_Date,$C193+6),""),"")&amp;
IF($C193+7&lt;=$D193,IF(MONTH(INDEX(Dad_s_Date,$C193+7))=G$1,INDEX(Dad_s_Date,$C193+7),""),"")&amp;
IF($C193+8&lt;=$D193,IF(MONTH(INDEX(Dad_s_Date,$C193+8))=G$1,INDEX(Dad_s_Date,$C193+8),""),"")&amp;
IF($C193+9&lt;=$D193,IF(MONTH(INDEX(Dad_s_Date,$C193+9))=G$1,INDEX(Dad_s_Date,$C193+9),""),"")&amp;
IF($C193+10&lt;=$D193,IF(MONTH(INDEX(Dad_s_Date,$C193+10))=G$1,INDEX(Dad_s_Date,$C193+10),""),"")&amp;
IF($C193+11&lt;=$D193,IF(MONTH(INDEX(Dad_s_Date,$C193+11))=G$1,INDEX(Dad_s_Date,$C193+11),""),""),IF(MONTH($A193)=G$1,$A193,""))</f>
        <v/>
      </c>
      <c r="H193" s="16" t="str" cm="1">
        <f t="array" ref="H193">IF($E193="Yes",IF($C193&lt;=$D193,IF(MONTH(INDEX(Dad_s_Date,$C193))=H$1,INDEX(Dad_s_Date,$C193),""),"")&amp;
IF($C193+1&lt;=$D193,IF(MONTH(INDEX(Dad_s_Date,$C193+1))=H$1,INDEX(Dad_s_Date,$C193+1),""),"")&amp;
IF($C193+2&lt;=$D193,IF(MONTH(INDEX(Dad_s_Date,$C193+2))=H$1,INDEX(Dad_s_Date,$C193+2),""),"")&amp;
IF($C193+3&lt;=$D193,IF(MONTH(INDEX(Dad_s_Date,$C193+3))=H$1,INDEX(Dad_s_Date,$C193+3),""),"")&amp;
IF($C193+4&lt;=$D193,IF(MONTH(INDEX(Dad_s_Date,$C193+4))=H$1,INDEX(Dad_s_Date,$C193+4),""),"")&amp;
IF($C193+5&lt;=$D193,IF(MONTH(INDEX(Dad_s_Date,$C193+5))=H$1,INDEX(Dad_s_Date,$C193+5),""),"")&amp;
IF($C193+6&lt;=$D193,IF(MONTH(INDEX(Dad_s_Date,$C193+6))=H$1,INDEX(Dad_s_Date,$C193+6),""),"")&amp;
IF($C193+7&lt;=$D193,IF(MONTH(INDEX(Dad_s_Date,$C193+7))=H$1,INDEX(Dad_s_Date,$C193+7),""),"")&amp;
IF($C193+8&lt;=$D193,IF(MONTH(INDEX(Dad_s_Date,$C193+8))=H$1,INDEX(Dad_s_Date,$C193+8),""),"")&amp;
IF($C193+9&lt;=$D193,IF(MONTH(INDEX(Dad_s_Date,$C193+9))=H$1,INDEX(Dad_s_Date,$C193+9),""),"")&amp;
IF($C193+10&lt;=$D193,IF(MONTH(INDEX(Dad_s_Date,$C193+10))=H$1,INDEX(Dad_s_Date,$C193+10),""),"")&amp;
IF($C193+11&lt;=$D193,IF(MONTH(INDEX(Dad_s_Date,$C193+11))=H$1,INDEX(Dad_s_Date,$C193+11),""),""),IF(MONTH($A193)=H$1,$A193,""))</f>
        <v/>
      </c>
      <c r="I193" s="16" t="str" cm="1">
        <f t="array" ref="I193">IF($E193="Yes",IF($C193&lt;=$D193,IF(MONTH(INDEX(Dad_s_Date,$C193))=I$1,INDEX(Dad_s_Date,$C193),""),"")&amp;
IF($C193+1&lt;=$D193,IF(MONTH(INDEX(Dad_s_Date,$C193+1))=I$1,INDEX(Dad_s_Date,$C193+1),""),"")&amp;
IF($C193+2&lt;=$D193,IF(MONTH(INDEX(Dad_s_Date,$C193+2))=I$1,INDEX(Dad_s_Date,$C193+2),""),"")&amp;
IF($C193+3&lt;=$D193,IF(MONTH(INDEX(Dad_s_Date,$C193+3))=I$1,INDEX(Dad_s_Date,$C193+3),""),"")&amp;
IF($C193+4&lt;=$D193,IF(MONTH(INDEX(Dad_s_Date,$C193+4))=I$1,INDEX(Dad_s_Date,$C193+4),""),"")&amp;
IF($C193+5&lt;=$D193,IF(MONTH(INDEX(Dad_s_Date,$C193+5))=I$1,INDEX(Dad_s_Date,$C193+5),""),"")&amp;
IF($C193+6&lt;=$D193,IF(MONTH(INDEX(Dad_s_Date,$C193+6))=I$1,INDEX(Dad_s_Date,$C193+6),""),"")&amp;
IF($C193+7&lt;=$D193,IF(MONTH(INDEX(Dad_s_Date,$C193+7))=I$1,INDEX(Dad_s_Date,$C193+7),""),"")&amp;
IF($C193+8&lt;=$D193,IF(MONTH(INDEX(Dad_s_Date,$C193+8))=I$1,INDEX(Dad_s_Date,$C193+8),""),"")&amp;
IF($C193+9&lt;=$D193,IF(MONTH(INDEX(Dad_s_Date,$C193+9))=I$1,INDEX(Dad_s_Date,$C193+9),""),"")&amp;
IF($C193+10&lt;=$D193,IF(MONTH(INDEX(Dad_s_Date,$C193+10))=I$1,INDEX(Dad_s_Date,$C193+10),""),"")&amp;
IF($C193+11&lt;=$D193,IF(MONTH(INDEX(Dad_s_Date,$C193+11))=I$1,INDEX(Dad_s_Date,$C193+11),""),""),IF(MONTH($A193)=I$1,$A193,""))</f>
        <v/>
      </c>
      <c r="J193" s="16" t="str" cm="1">
        <f t="array" ref="J193">IF($E193="Yes",IF($C193&lt;=$D193,IF(MONTH(INDEX(Dad_s_Date,$C193))=J$1,INDEX(Dad_s_Date,$C193),""),"")&amp;
IF($C193+1&lt;=$D193,IF(MONTH(INDEX(Dad_s_Date,$C193+1))=J$1,INDEX(Dad_s_Date,$C193+1),""),"")&amp;
IF($C193+2&lt;=$D193,IF(MONTH(INDEX(Dad_s_Date,$C193+2))=J$1,INDEX(Dad_s_Date,$C193+2),""),"")&amp;
IF($C193+3&lt;=$D193,IF(MONTH(INDEX(Dad_s_Date,$C193+3))=J$1,INDEX(Dad_s_Date,$C193+3),""),"")&amp;
IF($C193+4&lt;=$D193,IF(MONTH(INDEX(Dad_s_Date,$C193+4))=J$1,INDEX(Dad_s_Date,$C193+4),""),"")&amp;
IF($C193+5&lt;=$D193,IF(MONTH(INDEX(Dad_s_Date,$C193+5))=J$1,INDEX(Dad_s_Date,$C193+5),""),"")&amp;
IF($C193+6&lt;=$D193,IF(MONTH(INDEX(Dad_s_Date,$C193+6))=J$1,INDEX(Dad_s_Date,$C193+6),""),"")&amp;
IF($C193+7&lt;=$D193,IF(MONTH(INDEX(Dad_s_Date,$C193+7))=J$1,INDEX(Dad_s_Date,$C193+7),""),"")&amp;
IF($C193+8&lt;=$D193,IF(MONTH(INDEX(Dad_s_Date,$C193+8))=J$1,INDEX(Dad_s_Date,$C193+8),""),"")&amp;
IF($C193+9&lt;=$D193,IF(MONTH(INDEX(Dad_s_Date,$C193+9))=J$1,INDEX(Dad_s_Date,$C193+9),""),"")&amp;
IF($C193+10&lt;=$D193,IF(MONTH(INDEX(Dad_s_Date,$C193+10))=J$1,INDEX(Dad_s_Date,$C193+10),""),"")&amp;
IF($C193+11&lt;=$D193,IF(MONTH(INDEX(Dad_s_Date,$C193+11))=J$1,INDEX(Dad_s_Date,$C193+11),""),""),IF(MONTH($A193)=J$1,$A193,""))</f>
        <v/>
      </c>
      <c r="K193" s="16" t="str" cm="1">
        <f t="array" ref="K193">IF($E193="Yes",IF($C193&lt;=$D193,IF(MONTH(INDEX(Dad_s_Date,$C193))=K$1,INDEX(Dad_s_Date,$C193),""),"")&amp;
IF($C193+1&lt;=$D193,IF(MONTH(INDEX(Dad_s_Date,$C193+1))=K$1,INDEX(Dad_s_Date,$C193+1),""),"")&amp;
IF($C193+2&lt;=$D193,IF(MONTH(INDEX(Dad_s_Date,$C193+2))=K$1,INDEX(Dad_s_Date,$C193+2),""),"")&amp;
IF($C193+3&lt;=$D193,IF(MONTH(INDEX(Dad_s_Date,$C193+3))=K$1,INDEX(Dad_s_Date,$C193+3),""),"")&amp;
IF($C193+4&lt;=$D193,IF(MONTH(INDEX(Dad_s_Date,$C193+4))=K$1,INDEX(Dad_s_Date,$C193+4),""),"")&amp;
IF($C193+5&lt;=$D193,IF(MONTH(INDEX(Dad_s_Date,$C193+5))=K$1,INDEX(Dad_s_Date,$C193+5),""),"")&amp;
IF($C193+6&lt;=$D193,IF(MONTH(INDEX(Dad_s_Date,$C193+6))=K$1,INDEX(Dad_s_Date,$C193+6),""),"")&amp;
IF($C193+7&lt;=$D193,IF(MONTH(INDEX(Dad_s_Date,$C193+7))=K$1,INDEX(Dad_s_Date,$C193+7),""),"")&amp;
IF($C193+8&lt;=$D193,IF(MONTH(INDEX(Dad_s_Date,$C193+8))=K$1,INDEX(Dad_s_Date,$C193+8),""),"")&amp;
IF($C193+9&lt;=$D193,IF(MONTH(INDEX(Dad_s_Date,$C193+9))=K$1,INDEX(Dad_s_Date,$C193+9),""),"")&amp;
IF($C193+10&lt;=$D193,IF(MONTH(INDEX(Dad_s_Date,$C193+10))=K$1,INDEX(Dad_s_Date,$C193+10),""),"")&amp;
IF($C193+11&lt;=$D193,IF(MONTH(INDEX(Dad_s_Date,$C193+11))=K$1,INDEX(Dad_s_Date,$C193+11),""),""),IF(MONTH($A193)=K$1,$A193,""))</f>
        <v/>
      </c>
      <c r="L193" s="16" t="str" cm="1">
        <f t="array" ref="L193">IF($E193="Yes",IF($C193&lt;=$D193,IF(MONTH(INDEX(Dad_s_Date,$C193))=L$1,INDEX(Dad_s_Date,$C193),""),"")&amp;
IF($C193+1&lt;=$D193,IF(MONTH(INDEX(Dad_s_Date,$C193+1))=L$1,INDEX(Dad_s_Date,$C193+1),""),"")&amp;
IF($C193+2&lt;=$D193,IF(MONTH(INDEX(Dad_s_Date,$C193+2))=L$1,INDEX(Dad_s_Date,$C193+2),""),"")&amp;
IF($C193+3&lt;=$D193,IF(MONTH(INDEX(Dad_s_Date,$C193+3))=L$1,INDEX(Dad_s_Date,$C193+3),""),"")&amp;
IF($C193+4&lt;=$D193,IF(MONTH(INDEX(Dad_s_Date,$C193+4))=L$1,INDEX(Dad_s_Date,$C193+4),""),"")&amp;
IF($C193+5&lt;=$D193,IF(MONTH(INDEX(Dad_s_Date,$C193+5))=L$1,INDEX(Dad_s_Date,$C193+5),""),"")&amp;
IF($C193+6&lt;=$D193,IF(MONTH(INDEX(Dad_s_Date,$C193+6))=L$1,INDEX(Dad_s_Date,$C193+6),""),"")&amp;
IF($C193+7&lt;=$D193,IF(MONTH(INDEX(Dad_s_Date,$C193+7))=L$1,INDEX(Dad_s_Date,$C193+7),""),"")&amp;
IF($C193+8&lt;=$D193,IF(MONTH(INDEX(Dad_s_Date,$C193+8))=L$1,INDEX(Dad_s_Date,$C193+8),""),"")&amp;
IF($C193+9&lt;=$D193,IF(MONTH(INDEX(Dad_s_Date,$C193+9))=L$1,INDEX(Dad_s_Date,$C193+9),""),"")&amp;
IF($C193+10&lt;=$D193,IF(MONTH(INDEX(Dad_s_Date,$C193+10))=L$1,INDEX(Dad_s_Date,$C193+10),""),"")&amp;
IF($C193+11&lt;=$D193,IF(MONTH(INDEX(Dad_s_Date,$C193+11))=L$1,INDEX(Dad_s_Date,$C193+11),""),""),IF(MONTH($A193)=L$1,$A193,""))</f>
        <v/>
      </c>
      <c r="M193" s="16" t="str" cm="1">
        <f t="array" ref="M193">IF($E193="Yes",IF($C193&lt;=$D193,IF(MONTH(INDEX(Dad_s_Date,$C193))=M$1,INDEX(Dad_s_Date,$C193),""),"")&amp;
IF($C193+1&lt;=$D193,IF(MONTH(INDEX(Dad_s_Date,$C193+1))=M$1,INDEX(Dad_s_Date,$C193+1),""),"")&amp;
IF($C193+2&lt;=$D193,IF(MONTH(INDEX(Dad_s_Date,$C193+2))=M$1,INDEX(Dad_s_Date,$C193+2),""),"")&amp;
IF($C193+3&lt;=$D193,IF(MONTH(INDEX(Dad_s_Date,$C193+3))=M$1,INDEX(Dad_s_Date,$C193+3),""),"")&amp;
IF($C193+4&lt;=$D193,IF(MONTH(INDEX(Dad_s_Date,$C193+4))=M$1,INDEX(Dad_s_Date,$C193+4),""),"")&amp;
IF($C193+5&lt;=$D193,IF(MONTH(INDEX(Dad_s_Date,$C193+5))=M$1,INDEX(Dad_s_Date,$C193+5),""),"")&amp;
IF($C193+6&lt;=$D193,IF(MONTH(INDEX(Dad_s_Date,$C193+6))=M$1,INDEX(Dad_s_Date,$C193+6),""),"")&amp;
IF($C193+7&lt;=$D193,IF(MONTH(INDEX(Dad_s_Date,$C193+7))=M$1,INDEX(Dad_s_Date,$C193+7),""),"")&amp;
IF($C193+8&lt;=$D193,IF(MONTH(INDEX(Dad_s_Date,$C193+8))=M$1,INDEX(Dad_s_Date,$C193+8),""),"")&amp;
IF($C193+9&lt;=$D193,IF(MONTH(INDEX(Dad_s_Date,$C193+9))=M$1,INDEX(Dad_s_Date,$C193+9),""),"")&amp;
IF($C193+10&lt;=$D193,IF(MONTH(INDEX(Dad_s_Date,$C193+10))=M$1,INDEX(Dad_s_Date,$C193+10),""),"")&amp;
IF($C193+11&lt;=$D193,IF(MONTH(INDEX(Dad_s_Date,$C193+11))=M$1,INDEX(Dad_s_Date,$C193+11),""),""),IF(MONTH($A193)=M$1,$A193,""))</f>
        <v/>
      </c>
      <c r="N193" s="16" t="str" cm="1">
        <f t="array" ref="N193">IF($E193="Yes",IF($C193&lt;=$D193,IF(MONTH(INDEX(Dad_s_Date,$C193))=N$1,INDEX(Dad_s_Date,$C193),""),"")&amp;
IF($C193+1&lt;=$D193,IF(MONTH(INDEX(Dad_s_Date,$C193+1))=N$1,INDEX(Dad_s_Date,$C193+1),""),"")&amp;
IF($C193+2&lt;=$D193,IF(MONTH(INDEX(Dad_s_Date,$C193+2))=N$1,INDEX(Dad_s_Date,$C193+2),""),"")&amp;
IF($C193+3&lt;=$D193,IF(MONTH(INDEX(Dad_s_Date,$C193+3))=N$1,INDEX(Dad_s_Date,$C193+3),""),"")&amp;
IF($C193+4&lt;=$D193,IF(MONTH(INDEX(Dad_s_Date,$C193+4))=N$1,INDEX(Dad_s_Date,$C193+4),""),"")&amp;
IF($C193+5&lt;=$D193,IF(MONTH(INDEX(Dad_s_Date,$C193+5))=N$1,INDEX(Dad_s_Date,$C193+5),""),"")&amp;
IF($C193+6&lt;=$D193,IF(MONTH(INDEX(Dad_s_Date,$C193+6))=N$1,INDEX(Dad_s_Date,$C193+6),""),"")&amp;
IF($C193+7&lt;=$D193,IF(MONTH(INDEX(Dad_s_Date,$C193+7))=N$1,INDEX(Dad_s_Date,$C193+7),""),"")&amp;
IF($C193+8&lt;=$D193,IF(MONTH(INDEX(Dad_s_Date,$C193+8))=N$1,INDEX(Dad_s_Date,$C193+8),""),"")&amp;
IF($C193+9&lt;=$D193,IF(MONTH(INDEX(Dad_s_Date,$C193+9))=N$1,INDEX(Dad_s_Date,$C193+9),""),"")&amp;
IF($C193+10&lt;=$D193,IF(MONTH(INDEX(Dad_s_Date,$C193+10))=N$1,INDEX(Dad_s_Date,$C193+10),""),"")&amp;
IF($C193+11&lt;=$D193,IF(MONTH(INDEX(Dad_s_Date,$C193+11))=N$1,INDEX(Dad_s_Date,$C193+11),""),""),IF(MONTH($A193)=N$1,$A193,""))</f>
        <v/>
      </c>
      <c r="O193" s="16" t="str" cm="1">
        <f t="array" ref="O193">IF($E193="Yes",IF($C193&lt;=$D193,IF(MONTH(INDEX(Dad_s_Date,$C193))=O$1,INDEX(Dad_s_Date,$C193),""),"")&amp;
IF($C193+1&lt;=$D193,IF(MONTH(INDEX(Dad_s_Date,$C193+1))=O$1,INDEX(Dad_s_Date,$C193+1),""),"")&amp;
IF($C193+2&lt;=$D193,IF(MONTH(INDEX(Dad_s_Date,$C193+2))=O$1,INDEX(Dad_s_Date,$C193+2),""),"")&amp;
IF($C193+3&lt;=$D193,IF(MONTH(INDEX(Dad_s_Date,$C193+3))=O$1,INDEX(Dad_s_Date,$C193+3),""),"")&amp;
IF($C193+4&lt;=$D193,IF(MONTH(INDEX(Dad_s_Date,$C193+4))=O$1,INDEX(Dad_s_Date,$C193+4),""),"")&amp;
IF($C193+5&lt;=$D193,IF(MONTH(INDEX(Dad_s_Date,$C193+5))=O$1,INDEX(Dad_s_Date,$C193+5),""),"")&amp;
IF($C193+6&lt;=$D193,IF(MONTH(INDEX(Dad_s_Date,$C193+6))=O$1,INDEX(Dad_s_Date,$C193+6),""),"")&amp;
IF($C193+7&lt;=$D193,IF(MONTH(INDEX(Dad_s_Date,$C193+7))=O$1,INDEX(Dad_s_Date,$C193+7),""),"")&amp;
IF($C193+8&lt;=$D193,IF(MONTH(INDEX(Dad_s_Date,$C193+8))=O$1,INDEX(Dad_s_Date,$C193+8),""),"")&amp;
IF($C193+9&lt;=$D193,IF(MONTH(INDEX(Dad_s_Date,$C193+9))=O$1,INDEX(Dad_s_Date,$C193+9),""),"")&amp;
IF($C193+10&lt;=$D193,IF(MONTH(INDEX(Dad_s_Date,$C193+10))=O$1,INDEX(Dad_s_Date,$C193+10),""),"")&amp;
IF($C193+11&lt;=$D193,IF(MONTH(INDEX(Dad_s_Date,$C193+11))=O$1,INDEX(Dad_s_Date,$C193+11),""),""),IF(MONTH($A193)=O$1,$A193,""))</f>
        <v/>
      </c>
      <c r="P193" s="16" cm="1">
        <f t="array" ref="P193">IF($E193="Yes",IF($C193&lt;=$D193,IF(MONTH(INDEX(Dad_s_Date,$C193))=P$1,INDEX(Dad_s_Date,$C193),""),"")&amp;
IF($C193+1&lt;=$D193,IF(MONTH(INDEX(Dad_s_Date,$C193+1))=P$1,INDEX(Dad_s_Date,$C193+1),""),"")&amp;
IF($C193+2&lt;=$D193,IF(MONTH(INDEX(Dad_s_Date,$C193+2))=P$1,INDEX(Dad_s_Date,$C193+2),""),"")&amp;
IF($C193+3&lt;=$D193,IF(MONTH(INDEX(Dad_s_Date,$C193+3))=P$1,INDEX(Dad_s_Date,$C193+3),""),"")&amp;
IF($C193+4&lt;=$D193,IF(MONTH(INDEX(Dad_s_Date,$C193+4))=P$1,INDEX(Dad_s_Date,$C193+4),""),"")&amp;
IF($C193+5&lt;=$D193,IF(MONTH(INDEX(Dad_s_Date,$C193+5))=P$1,INDEX(Dad_s_Date,$C193+5),""),"")&amp;
IF($C193+6&lt;=$D193,IF(MONTH(INDEX(Dad_s_Date,$C193+6))=P$1,INDEX(Dad_s_Date,$C193+6),""),"")&amp;
IF($C193+7&lt;=$D193,IF(MONTH(INDEX(Dad_s_Date,$C193+7))=P$1,INDEX(Dad_s_Date,$C193+7),""),"")&amp;
IF($C193+8&lt;=$D193,IF(MONTH(INDEX(Dad_s_Date,$C193+8))=P$1,INDEX(Dad_s_Date,$C193+8),""),"")&amp;
IF($C193+9&lt;=$D193,IF(MONTH(INDEX(Dad_s_Date,$C193+9))=P$1,INDEX(Dad_s_Date,$C193+9),""),"")&amp;
IF($C193+10&lt;=$D193,IF(MONTH(INDEX(Dad_s_Date,$C193+10))=P$1,INDEX(Dad_s_Date,$C193+10),""),"")&amp;
IF($C193+11&lt;=$D193,IF(MONTH(INDEX(Dad_s_Date,$C193+11))=P$1,INDEX(Dad_s_Date,$C193+11),""),""),IF(MONTH($A193)=P$1,$A193,""))</f>
        <v>62386</v>
      </c>
      <c r="Q193" s="16" t="str" cm="1">
        <f t="array" ref="Q193">IF($E193="Yes",IF($C193&lt;=$D193,IF(MONTH(INDEX(Dad_s_Date,$C193))=Q$1,INDEX(Dad_s_Date,$C193),""),"")&amp;
IF($C193+1&lt;=$D193,IF(MONTH(INDEX(Dad_s_Date,$C193+1))=Q$1,INDEX(Dad_s_Date,$C193+1),""),"")&amp;
IF($C193+2&lt;=$D193,IF(MONTH(INDEX(Dad_s_Date,$C193+2))=Q$1,INDEX(Dad_s_Date,$C193+2),""),"")&amp;
IF($C193+3&lt;=$D193,IF(MONTH(INDEX(Dad_s_Date,$C193+3))=Q$1,INDEX(Dad_s_Date,$C193+3),""),"")&amp;
IF($C193+4&lt;=$D193,IF(MONTH(INDEX(Dad_s_Date,$C193+4))=Q$1,INDEX(Dad_s_Date,$C193+4),""),"")&amp;
IF($C193+5&lt;=$D193,IF(MONTH(INDEX(Dad_s_Date,$C193+5))=Q$1,INDEX(Dad_s_Date,$C193+5),""),"")&amp;
IF($C193+6&lt;=$D193,IF(MONTH(INDEX(Dad_s_Date,$C193+6))=Q$1,INDEX(Dad_s_Date,$C193+6),""),"")&amp;
IF($C193+7&lt;=$D193,IF(MONTH(INDEX(Dad_s_Date,$C193+7))=Q$1,INDEX(Dad_s_Date,$C193+7),""),"")&amp;
IF($C193+8&lt;=$D193,IF(MONTH(INDEX(Dad_s_Date,$C193+8))=Q$1,INDEX(Dad_s_Date,$C193+8),""),"")&amp;
IF($C193+9&lt;=$D193,IF(MONTH(INDEX(Dad_s_Date,$C193+9))=Q$1,INDEX(Dad_s_Date,$C193+9),""),"")&amp;
IF($C193+10&lt;=$D193,IF(MONTH(INDEX(Dad_s_Date,$C193+10))=Q$1,INDEX(Dad_s_Date,$C193+10),""),"")&amp;
IF($C193+11&lt;=$D193,IF(MONTH(INDEX(Dad_s_Date,$C193+11))=Q$1,INDEX(Dad_s_Date,$C193+11),""),""),IF(MONTH($A193)=Q$1,$A193,""))</f>
        <v/>
      </c>
      <c r="R193" s="17" t="str" cm="1">
        <f t="array" ref="R193">IF($E193="Yes",IF($C193&lt;=$D193,IF(MONTH(INDEX(Dad_s_Date,$C193))=R$1,INDEX(Dad_s_Date,$C193),""),"")&amp;
IF($C193+1&lt;=$D193,IF(MONTH(INDEX(Dad_s_Date,$C193+1))=R$1,INDEX(Dad_s_Date,$C193+1),""),"")&amp;
IF($C193+2&lt;=$D193,IF(MONTH(INDEX(Dad_s_Date,$C193+2))=R$1,INDEX(Dad_s_Date,$C193+2),""),"")&amp;
IF($C193+3&lt;=$D193,IF(MONTH(INDEX(Dad_s_Date,$C193+3))=R$1,INDEX(Dad_s_Date,$C193+3),""),"")&amp;
IF($C193+4&lt;=$D193,IF(MONTH(INDEX(Dad_s_Date,$C193+4))=R$1,INDEX(Dad_s_Date,$C193+4),""),"")&amp;
IF($C193+5&lt;=$D193,IF(MONTH(INDEX(Dad_s_Date,$C193+5))=R$1,INDEX(Dad_s_Date,$C193+5),""),"")&amp;
IF($C193+6&lt;=$D193,IF(MONTH(INDEX(Dad_s_Date,$C193+6))=R$1,INDEX(Dad_s_Date,$C193+6),""),"")&amp;
IF($C193+7&lt;=$D193,IF(MONTH(INDEX(Dad_s_Date,$C193+7))=R$1,INDEX(Dad_s_Date,$C193+7),""),"")&amp;
IF($C193+8&lt;=$D193,IF(MONTH(INDEX(Dad_s_Date,$C193+8))=R$1,INDEX(Dad_s_Date,$C193+8),""),"")&amp;
IF($C193+9&lt;=$D193,IF(MONTH(INDEX(Dad_s_Date,$C193+9))=R$1,INDEX(Dad_s_Date,$C193+9),""),"")&amp;
IF($C193+10&lt;=$D193,IF(MONTH(INDEX(Dad_s_Date,$C193+10))=R$1,INDEX(Dad_s_Date,$C193+10),""),"")&amp;
IF($C193+11&lt;=$D193,IF(MONTH(INDEX(Dad_s_Date,$C193+11))=R$1,INDEX(Dad_s_Date,$C193+11),""),""),IF(MONTH($A193)=R$1,$A193,""))</f>
        <v/>
      </c>
    </row>
    <row r="194" spans="1:18" x14ac:dyDescent="0.35">
      <c r="E194" s="5" t="str">
        <f t="shared" si="2"/>
        <v/>
      </c>
      <c r="F194" s="6">
        <v>2071</v>
      </c>
      <c r="G194" s="21" t="s">
        <v>5</v>
      </c>
      <c r="H194" s="21" t="s">
        <v>6</v>
      </c>
      <c r="I194" s="21" t="s">
        <v>7</v>
      </c>
      <c r="J194" s="21" t="s">
        <v>8</v>
      </c>
      <c r="K194" s="21" t="s">
        <v>9</v>
      </c>
      <c r="L194" s="21" t="s">
        <v>10</v>
      </c>
      <c r="M194" s="21" t="s">
        <v>16</v>
      </c>
      <c r="N194" s="21" t="s">
        <v>11</v>
      </c>
      <c r="O194" s="21" t="s">
        <v>12</v>
      </c>
      <c r="P194" s="21" t="s">
        <v>13</v>
      </c>
      <c r="Q194" s="21" t="s">
        <v>14</v>
      </c>
      <c r="R194" s="21" t="s">
        <v>15</v>
      </c>
    </row>
    <row r="195" spans="1:18" x14ac:dyDescent="0.35">
      <c r="A195" s="4">
        <f>INDEX(My_Date,MATCH(F194,My_Year,0))</f>
        <v>62733</v>
      </c>
      <c r="B195" s="4">
        <f>INDEX(My_Date,MATCH(F194,My_Year,1))</f>
        <v>62733</v>
      </c>
      <c r="C195" s="5">
        <f>MATCH(A195,My_Date,0)</f>
        <v>53</v>
      </c>
      <c r="D195" s="5">
        <f>MATCH(B195,My_Date,0)</f>
        <v>53</v>
      </c>
      <c r="E195" s="5" t="str">
        <f t="shared" si="2"/>
        <v/>
      </c>
      <c r="F195" s="6" t="s">
        <v>0</v>
      </c>
      <c r="G195" s="22" t="str" cm="1">
        <f t="array" ref="G195">IF($E195="Yes",IF($C195&lt;=$D195,IF(MONTH(INDEX(My_Date,$C195))=G$1,INDEX(My_Date,$C195),""),"")&amp;
IF($C195+1&lt;=$D195,IF(MONTH(INDEX(My_Date,$C195+1))=G$1,INDEX(My_Date,$C195+1),""),"")&amp;
IF($C195+2&lt;=$D195,IF(MONTH(INDEX(My_Date,$C195+2))=G$1,INDEX(My_Date,$C195+2),""),"")&amp;
IF($C195+3&lt;=$D195,IF(MONTH(INDEX(My_Date,$C195+3))=G$1,INDEX(My_Date,$C195+3),""),"")&amp;
IF($C195+4&lt;=$D195,IF(MONTH(INDEX(My_Date,$C195+4))=G$1,INDEX(My_Date,$C195+4),""),"")&amp;
IF($C195+5&lt;=$D195,IF(MONTH(INDEX(My_Date,$C195+5))=G$1,INDEX(My_Date,$C195+5),""),"")&amp;
IF($C195+6&lt;=$D195,IF(MONTH(INDEX(My_Date,$C195+6))=G$1,INDEX(My_Date,$C195+6),""),"")&amp;
IF($C195+7&lt;=$D195,IF(MONTH(INDEX(My_Date,$C195+7))=G$1,INDEX(My_Date,$C195+7),""),"")&amp;
IF($C195+8&lt;=$D195,IF(MONTH(INDEX(My_Date,$C195+8))=G$1,INDEX(My_Date,$C195+8),""),"")&amp;
IF($C195+9&lt;=$D195,IF(MONTH(INDEX(My_Date,$C195+9))=G$1,INDEX(My_Date,$C195+9),""),"")&amp;
IF($C195+10&lt;=$D195,IF(MONTH(INDEX(My_Date,$C195+10))=G$1,INDEX(My_Date,$C195+10),""),"")&amp;
IF($C195+11&lt;=$D195,IF(MONTH(INDEX(My_Date,$C195+11))=G$1,INDEX(My_Date,$C195+11),""),""),IF(MONTH($A195)=G$1,$A195,""))</f>
        <v/>
      </c>
      <c r="H195" s="23" t="str" cm="1">
        <f t="array" ref="H195">IF($E195="Yes",IF($C195&lt;=$D195,IF(MONTH(INDEX(My_Date,$C195))=H$1,INDEX(My_Date,$C195),""),"")&amp;
IF($C195+1&lt;=$D195,IF(MONTH(INDEX(My_Date,$C195+1))=H$1,INDEX(My_Date,$C195+1),""),"")&amp;
IF($C195+2&lt;=$D195,IF(MONTH(INDEX(My_Date,$C195+2))=H$1,INDEX(My_Date,$C195+2),""),"")&amp;
IF($C195+3&lt;=$D195,IF(MONTH(INDEX(My_Date,$C195+3))=H$1,INDEX(My_Date,$C195+3),""),"")&amp;
IF($C195+4&lt;=$D195,IF(MONTH(INDEX(My_Date,$C195+4))=H$1,INDEX(My_Date,$C195+4),""),"")&amp;
IF($C195+5&lt;=$D195,IF(MONTH(INDEX(My_Date,$C195+5))=H$1,INDEX(My_Date,$C195+5),""),"")&amp;
IF($C195+6&lt;=$D195,IF(MONTH(INDEX(My_Date,$C195+6))=H$1,INDEX(My_Date,$C195+6),""),"")&amp;
IF($C195+7&lt;=$D195,IF(MONTH(INDEX(My_Date,$C195+7))=H$1,INDEX(My_Date,$C195+7),""),"")&amp;
IF($C195+8&lt;=$D195,IF(MONTH(INDEX(My_Date,$C195+8))=H$1,INDEX(My_Date,$C195+8),""),"")&amp;
IF($C195+9&lt;=$D195,IF(MONTH(INDEX(My_Date,$C195+9))=H$1,INDEX(My_Date,$C195+9),""),"")&amp;
IF($C195+10&lt;=$D195,IF(MONTH(INDEX(My_Date,$C195+10))=H$1,INDEX(My_Date,$C195+10),""),"")&amp;
IF($C195+11&lt;=$D195,IF(MONTH(INDEX(My_Date,$C195+11))=H$1,INDEX(My_Date,$C195+11),""),""),IF(MONTH($A195)=H$1,$A195,""))</f>
        <v/>
      </c>
      <c r="I195" s="23" t="str" cm="1">
        <f t="array" ref="I195">IF($E195="Yes",IF($C195&lt;=$D195,IF(MONTH(INDEX(My_Date,$C195))=I$1,INDEX(My_Date,$C195),""),"")&amp;
IF($C195+1&lt;=$D195,IF(MONTH(INDEX(My_Date,$C195+1))=I$1,INDEX(My_Date,$C195+1),""),"")&amp;
IF($C195+2&lt;=$D195,IF(MONTH(INDEX(My_Date,$C195+2))=I$1,INDEX(My_Date,$C195+2),""),"")&amp;
IF($C195+3&lt;=$D195,IF(MONTH(INDEX(My_Date,$C195+3))=I$1,INDEX(My_Date,$C195+3),""),"")&amp;
IF($C195+4&lt;=$D195,IF(MONTH(INDEX(My_Date,$C195+4))=I$1,INDEX(My_Date,$C195+4),""),"")&amp;
IF($C195+5&lt;=$D195,IF(MONTH(INDEX(My_Date,$C195+5))=I$1,INDEX(My_Date,$C195+5),""),"")&amp;
IF($C195+6&lt;=$D195,IF(MONTH(INDEX(My_Date,$C195+6))=I$1,INDEX(My_Date,$C195+6),""),"")&amp;
IF($C195+7&lt;=$D195,IF(MONTH(INDEX(My_Date,$C195+7))=I$1,INDEX(My_Date,$C195+7),""),"")&amp;
IF($C195+8&lt;=$D195,IF(MONTH(INDEX(My_Date,$C195+8))=I$1,INDEX(My_Date,$C195+8),""),"")&amp;
IF($C195+9&lt;=$D195,IF(MONTH(INDEX(My_Date,$C195+9))=I$1,INDEX(My_Date,$C195+9),""),"")&amp;
IF($C195+10&lt;=$D195,IF(MONTH(INDEX(My_Date,$C195+10))=I$1,INDEX(My_Date,$C195+10),""),"")&amp;
IF($C195+11&lt;=$D195,IF(MONTH(INDEX(My_Date,$C195+11))=I$1,INDEX(My_Date,$C195+11),""),""),IF(MONTH($A195)=I$1,$A195,""))</f>
        <v/>
      </c>
      <c r="J195" s="23" t="str" cm="1">
        <f t="array" ref="J195">IF($E195="Yes",IF($C195&lt;=$D195,IF(MONTH(INDEX(My_Date,$C195))=J$1,INDEX(My_Date,$C195),""),"")&amp;
IF($C195+1&lt;=$D195,IF(MONTH(INDEX(My_Date,$C195+1))=J$1,INDEX(My_Date,$C195+1),""),"")&amp;
IF($C195+2&lt;=$D195,IF(MONTH(INDEX(My_Date,$C195+2))=J$1,INDEX(My_Date,$C195+2),""),"")&amp;
IF($C195+3&lt;=$D195,IF(MONTH(INDEX(My_Date,$C195+3))=J$1,INDEX(My_Date,$C195+3),""),"")&amp;
IF($C195+4&lt;=$D195,IF(MONTH(INDEX(My_Date,$C195+4))=J$1,INDEX(My_Date,$C195+4),""),"")&amp;
IF($C195+5&lt;=$D195,IF(MONTH(INDEX(My_Date,$C195+5))=J$1,INDEX(My_Date,$C195+5),""),"")&amp;
IF($C195+6&lt;=$D195,IF(MONTH(INDEX(My_Date,$C195+6))=J$1,INDEX(My_Date,$C195+6),""),"")&amp;
IF($C195+7&lt;=$D195,IF(MONTH(INDEX(My_Date,$C195+7))=J$1,INDEX(My_Date,$C195+7),""),"")&amp;
IF($C195+8&lt;=$D195,IF(MONTH(INDEX(My_Date,$C195+8))=J$1,INDEX(My_Date,$C195+8),""),"")&amp;
IF($C195+9&lt;=$D195,IF(MONTH(INDEX(My_Date,$C195+9))=J$1,INDEX(My_Date,$C195+9),""),"")&amp;
IF($C195+10&lt;=$D195,IF(MONTH(INDEX(My_Date,$C195+10))=J$1,INDEX(My_Date,$C195+10),""),"")&amp;
IF($C195+11&lt;=$D195,IF(MONTH(INDEX(My_Date,$C195+11))=J$1,INDEX(My_Date,$C195+11),""),""),IF(MONTH($A195)=J$1,$A195,""))</f>
        <v/>
      </c>
      <c r="K195" s="23" t="str" cm="1">
        <f t="array" ref="K195">IF($E195="Yes",IF($C195&lt;=$D195,IF(MONTH(INDEX(My_Date,$C195))=K$1,INDEX(My_Date,$C195),""),"")&amp;
IF($C195+1&lt;=$D195,IF(MONTH(INDEX(My_Date,$C195+1))=K$1,INDEX(My_Date,$C195+1),""),"")&amp;
IF($C195+2&lt;=$D195,IF(MONTH(INDEX(My_Date,$C195+2))=K$1,INDEX(My_Date,$C195+2),""),"")&amp;
IF($C195+3&lt;=$D195,IF(MONTH(INDEX(My_Date,$C195+3))=K$1,INDEX(My_Date,$C195+3),""),"")&amp;
IF($C195+4&lt;=$D195,IF(MONTH(INDEX(My_Date,$C195+4))=K$1,INDEX(My_Date,$C195+4),""),"")&amp;
IF($C195+5&lt;=$D195,IF(MONTH(INDEX(My_Date,$C195+5))=K$1,INDEX(My_Date,$C195+5),""),"")&amp;
IF($C195+6&lt;=$D195,IF(MONTH(INDEX(My_Date,$C195+6))=K$1,INDEX(My_Date,$C195+6),""),"")&amp;
IF($C195+7&lt;=$D195,IF(MONTH(INDEX(My_Date,$C195+7))=K$1,INDEX(My_Date,$C195+7),""),"")&amp;
IF($C195+8&lt;=$D195,IF(MONTH(INDEX(My_Date,$C195+8))=K$1,INDEX(My_Date,$C195+8),""),"")&amp;
IF($C195+9&lt;=$D195,IF(MONTH(INDEX(My_Date,$C195+9))=K$1,INDEX(My_Date,$C195+9),""),"")&amp;
IF($C195+10&lt;=$D195,IF(MONTH(INDEX(My_Date,$C195+10))=K$1,INDEX(My_Date,$C195+10),""),"")&amp;
IF($C195+11&lt;=$D195,IF(MONTH(INDEX(My_Date,$C195+11))=K$1,INDEX(My_Date,$C195+11),""),""),IF(MONTH($A195)=K$1,$A195,""))</f>
        <v/>
      </c>
      <c r="L195" s="23" t="str" cm="1">
        <f t="array" ref="L195">IF($E195="Yes",IF($C195&lt;=$D195,IF(MONTH(INDEX(My_Date,$C195))=L$1,INDEX(My_Date,$C195),""),"")&amp;
IF($C195+1&lt;=$D195,IF(MONTH(INDEX(My_Date,$C195+1))=L$1,INDEX(My_Date,$C195+1),""),"")&amp;
IF($C195+2&lt;=$D195,IF(MONTH(INDEX(My_Date,$C195+2))=L$1,INDEX(My_Date,$C195+2),""),"")&amp;
IF($C195+3&lt;=$D195,IF(MONTH(INDEX(My_Date,$C195+3))=L$1,INDEX(My_Date,$C195+3),""),"")&amp;
IF($C195+4&lt;=$D195,IF(MONTH(INDEX(My_Date,$C195+4))=L$1,INDEX(My_Date,$C195+4),""),"")&amp;
IF($C195+5&lt;=$D195,IF(MONTH(INDEX(My_Date,$C195+5))=L$1,INDEX(My_Date,$C195+5),""),"")&amp;
IF($C195+6&lt;=$D195,IF(MONTH(INDEX(My_Date,$C195+6))=L$1,INDEX(My_Date,$C195+6),""),"")&amp;
IF($C195+7&lt;=$D195,IF(MONTH(INDEX(My_Date,$C195+7))=L$1,INDEX(My_Date,$C195+7),""),"")&amp;
IF($C195+8&lt;=$D195,IF(MONTH(INDEX(My_Date,$C195+8))=L$1,INDEX(My_Date,$C195+8),""),"")&amp;
IF($C195+9&lt;=$D195,IF(MONTH(INDEX(My_Date,$C195+9))=L$1,INDEX(My_Date,$C195+9),""),"")&amp;
IF($C195+10&lt;=$D195,IF(MONTH(INDEX(My_Date,$C195+10))=L$1,INDEX(My_Date,$C195+10),""),"")&amp;
IF($C195+11&lt;=$D195,IF(MONTH(INDEX(My_Date,$C195+11))=L$1,INDEX(My_Date,$C195+11),""),""),IF(MONTH($A195)=L$1,$A195,""))</f>
        <v/>
      </c>
      <c r="M195" s="23" t="str" cm="1">
        <f t="array" ref="M195">IF($E195="Yes",IF($C195&lt;=$D195,IF(MONTH(INDEX(My_Date,$C195))=M$1,INDEX(My_Date,$C195),""),"")&amp;
IF($C195+1&lt;=$D195,IF(MONTH(INDEX(My_Date,$C195+1))=M$1,INDEX(My_Date,$C195+1),""),"")&amp;
IF($C195+2&lt;=$D195,IF(MONTH(INDEX(My_Date,$C195+2))=M$1,INDEX(My_Date,$C195+2),""),"")&amp;
IF($C195+3&lt;=$D195,IF(MONTH(INDEX(My_Date,$C195+3))=M$1,INDEX(My_Date,$C195+3),""),"")&amp;
IF($C195+4&lt;=$D195,IF(MONTH(INDEX(My_Date,$C195+4))=M$1,INDEX(My_Date,$C195+4),""),"")&amp;
IF($C195+5&lt;=$D195,IF(MONTH(INDEX(My_Date,$C195+5))=M$1,INDEX(My_Date,$C195+5),""),"")&amp;
IF($C195+6&lt;=$D195,IF(MONTH(INDEX(My_Date,$C195+6))=M$1,INDEX(My_Date,$C195+6),""),"")&amp;
IF($C195+7&lt;=$D195,IF(MONTH(INDEX(My_Date,$C195+7))=M$1,INDEX(My_Date,$C195+7),""),"")&amp;
IF($C195+8&lt;=$D195,IF(MONTH(INDEX(My_Date,$C195+8))=M$1,INDEX(My_Date,$C195+8),""),"")&amp;
IF($C195+9&lt;=$D195,IF(MONTH(INDEX(My_Date,$C195+9))=M$1,INDEX(My_Date,$C195+9),""),"")&amp;
IF($C195+10&lt;=$D195,IF(MONTH(INDEX(My_Date,$C195+10))=M$1,INDEX(My_Date,$C195+10),""),"")&amp;
IF($C195+11&lt;=$D195,IF(MONTH(INDEX(My_Date,$C195+11))=M$1,INDEX(My_Date,$C195+11),""),""),IF(MONTH($A195)=M$1,$A195,""))</f>
        <v/>
      </c>
      <c r="N195" s="23" t="str" cm="1">
        <f t="array" ref="N195">IF($E195="Yes",IF($C195&lt;=$D195,IF(MONTH(INDEX(My_Date,$C195))=N$1,INDEX(My_Date,$C195),""),"")&amp;
IF($C195+1&lt;=$D195,IF(MONTH(INDEX(My_Date,$C195+1))=N$1,INDEX(My_Date,$C195+1),""),"")&amp;
IF($C195+2&lt;=$D195,IF(MONTH(INDEX(My_Date,$C195+2))=N$1,INDEX(My_Date,$C195+2),""),"")&amp;
IF($C195+3&lt;=$D195,IF(MONTH(INDEX(My_Date,$C195+3))=N$1,INDEX(My_Date,$C195+3),""),"")&amp;
IF($C195+4&lt;=$D195,IF(MONTH(INDEX(My_Date,$C195+4))=N$1,INDEX(My_Date,$C195+4),""),"")&amp;
IF($C195+5&lt;=$D195,IF(MONTH(INDEX(My_Date,$C195+5))=N$1,INDEX(My_Date,$C195+5),""),"")&amp;
IF($C195+6&lt;=$D195,IF(MONTH(INDEX(My_Date,$C195+6))=N$1,INDEX(My_Date,$C195+6),""),"")&amp;
IF($C195+7&lt;=$D195,IF(MONTH(INDEX(My_Date,$C195+7))=N$1,INDEX(My_Date,$C195+7),""),"")&amp;
IF($C195+8&lt;=$D195,IF(MONTH(INDEX(My_Date,$C195+8))=N$1,INDEX(My_Date,$C195+8),""),"")&amp;
IF($C195+9&lt;=$D195,IF(MONTH(INDEX(My_Date,$C195+9))=N$1,INDEX(My_Date,$C195+9),""),"")&amp;
IF($C195+10&lt;=$D195,IF(MONTH(INDEX(My_Date,$C195+10))=N$1,INDEX(My_Date,$C195+10),""),"")&amp;
IF($C195+11&lt;=$D195,IF(MONTH(INDEX(My_Date,$C195+11))=N$1,INDEX(My_Date,$C195+11),""),""),IF(MONTH($A195)=N$1,$A195,""))</f>
        <v/>
      </c>
      <c r="O195" s="23" t="str" cm="1">
        <f t="array" ref="O195">IF($E195="Yes",IF($C195&lt;=$D195,IF(MONTH(INDEX(My_Date,$C195))=O$1,INDEX(My_Date,$C195),""),"")&amp;
IF($C195+1&lt;=$D195,IF(MONTH(INDEX(My_Date,$C195+1))=O$1,INDEX(My_Date,$C195+1),""),"")&amp;
IF($C195+2&lt;=$D195,IF(MONTH(INDEX(My_Date,$C195+2))=O$1,INDEX(My_Date,$C195+2),""),"")&amp;
IF($C195+3&lt;=$D195,IF(MONTH(INDEX(My_Date,$C195+3))=O$1,INDEX(My_Date,$C195+3),""),"")&amp;
IF($C195+4&lt;=$D195,IF(MONTH(INDEX(My_Date,$C195+4))=O$1,INDEX(My_Date,$C195+4),""),"")&amp;
IF($C195+5&lt;=$D195,IF(MONTH(INDEX(My_Date,$C195+5))=O$1,INDEX(My_Date,$C195+5),""),"")&amp;
IF($C195+6&lt;=$D195,IF(MONTH(INDEX(My_Date,$C195+6))=O$1,INDEX(My_Date,$C195+6),""),"")&amp;
IF($C195+7&lt;=$D195,IF(MONTH(INDEX(My_Date,$C195+7))=O$1,INDEX(My_Date,$C195+7),""),"")&amp;
IF($C195+8&lt;=$D195,IF(MONTH(INDEX(My_Date,$C195+8))=O$1,INDEX(My_Date,$C195+8),""),"")&amp;
IF($C195+9&lt;=$D195,IF(MONTH(INDEX(My_Date,$C195+9))=O$1,INDEX(My_Date,$C195+9),""),"")&amp;
IF($C195+10&lt;=$D195,IF(MONTH(INDEX(My_Date,$C195+10))=O$1,INDEX(My_Date,$C195+10),""),"")&amp;
IF($C195+11&lt;=$D195,IF(MONTH(INDEX(My_Date,$C195+11))=O$1,INDEX(My_Date,$C195+11),""),""),IF(MONTH($A195)=O$1,$A195,""))</f>
        <v/>
      </c>
      <c r="P195" s="23" cm="1">
        <f t="array" ref="P195">IF($E195="Yes",IF($C195&lt;=$D195,IF(MONTH(INDEX(My_Date,$C195))=P$1,INDEX(My_Date,$C195),""),"")&amp;
IF($C195+1&lt;=$D195,IF(MONTH(INDEX(My_Date,$C195+1))=P$1,INDEX(My_Date,$C195+1),""),"")&amp;
IF($C195+2&lt;=$D195,IF(MONTH(INDEX(My_Date,$C195+2))=P$1,INDEX(My_Date,$C195+2),""),"")&amp;
IF($C195+3&lt;=$D195,IF(MONTH(INDEX(My_Date,$C195+3))=P$1,INDEX(My_Date,$C195+3),""),"")&amp;
IF($C195+4&lt;=$D195,IF(MONTH(INDEX(My_Date,$C195+4))=P$1,INDEX(My_Date,$C195+4),""),"")&amp;
IF($C195+5&lt;=$D195,IF(MONTH(INDEX(My_Date,$C195+5))=P$1,INDEX(My_Date,$C195+5),""),"")&amp;
IF($C195+6&lt;=$D195,IF(MONTH(INDEX(My_Date,$C195+6))=P$1,INDEX(My_Date,$C195+6),""),"")&amp;
IF($C195+7&lt;=$D195,IF(MONTH(INDEX(My_Date,$C195+7))=P$1,INDEX(My_Date,$C195+7),""),"")&amp;
IF($C195+8&lt;=$D195,IF(MONTH(INDEX(My_Date,$C195+8))=P$1,INDEX(My_Date,$C195+8),""),"")&amp;
IF($C195+9&lt;=$D195,IF(MONTH(INDEX(My_Date,$C195+9))=P$1,INDEX(My_Date,$C195+9),""),"")&amp;
IF($C195+10&lt;=$D195,IF(MONTH(INDEX(My_Date,$C195+10))=P$1,INDEX(My_Date,$C195+10),""),"")&amp;
IF($C195+11&lt;=$D195,IF(MONTH(INDEX(My_Date,$C195+11))=P$1,INDEX(My_Date,$C195+11),""),""),IF(MONTH($A195)=P$1,$A195,""))</f>
        <v>62733</v>
      </c>
      <c r="Q195" s="23" t="str" cm="1">
        <f t="array" ref="Q195">IF($E195="Yes",IF($C195&lt;=$D195,IF(MONTH(INDEX(My_Date,$C195))=Q$1,INDEX(My_Date,$C195),""),"")&amp;
IF($C195+1&lt;=$D195,IF(MONTH(INDEX(My_Date,$C195+1))=Q$1,INDEX(My_Date,$C195+1),""),"")&amp;
IF($C195+2&lt;=$D195,IF(MONTH(INDEX(My_Date,$C195+2))=Q$1,INDEX(My_Date,$C195+2),""),"")&amp;
IF($C195+3&lt;=$D195,IF(MONTH(INDEX(My_Date,$C195+3))=Q$1,INDEX(My_Date,$C195+3),""),"")&amp;
IF($C195+4&lt;=$D195,IF(MONTH(INDEX(My_Date,$C195+4))=Q$1,INDEX(My_Date,$C195+4),""),"")&amp;
IF($C195+5&lt;=$D195,IF(MONTH(INDEX(My_Date,$C195+5))=Q$1,INDEX(My_Date,$C195+5),""),"")&amp;
IF($C195+6&lt;=$D195,IF(MONTH(INDEX(My_Date,$C195+6))=Q$1,INDEX(My_Date,$C195+6),""),"")&amp;
IF($C195+7&lt;=$D195,IF(MONTH(INDEX(My_Date,$C195+7))=Q$1,INDEX(My_Date,$C195+7),""),"")&amp;
IF($C195+8&lt;=$D195,IF(MONTH(INDEX(My_Date,$C195+8))=Q$1,INDEX(My_Date,$C195+8),""),"")&amp;
IF($C195+9&lt;=$D195,IF(MONTH(INDEX(My_Date,$C195+9))=Q$1,INDEX(My_Date,$C195+9),""),"")&amp;
IF($C195+10&lt;=$D195,IF(MONTH(INDEX(My_Date,$C195+10))=Q$1,INDEX(My_Date,$C195+10),""),"")&amp;
IF($C195+11&lt;=$D195,IF(MONTH(INDEX(My_Date,$C195+11))=Q$1,INDEX(My_Date,$C195+11),""),""),IF(MONTH($A195)=Q$1,$A195,""))</f>
        <v/>
      </c>
      <c r="R195" s="24" t="str" cm="1">
        <f t="array" ref="R195">IF($E195="Yes",IF($C195&lt;=$D195,IF(MONTH(INDEX(My_Date,$C195))=R$1,INDEX(My_Date,$C195),""),"")&amp;
IF($C195+1&lt;=$D195,IF(MONTH(INDEX(My_Date,$C195+1))=R$1,INDEX(My_Date,$C195+1),""),"")&amp;
IF($C195+2&lt;=$D195,IF(MONTH(INDEX(My_Date,$C195+2))=R$1,INDEX(My_Date,$C195+2),""),"")&amp;
IF($C195+3&lt;=$D195,IF(MONTH(INDEX(My_Date,$C195+3))=R$1,INDEX(My_Date,$C195+3),""),"")&amp;
IF($C195+4&lt;=$D195,IF(MONTH(INDEX(My_Date,$C195+4))=R$1,INDEX(My_Date,$C195+4),""),"")&amp;
IF($C195+5&lt;=$D195,IF(MONTH(INDEX(My_Date,$C195+5))=R$1,INDEX(My_Date,$C195+5),""),"")&amp;
IF($C195+6&lt;=$D195,IF(MONTH(INDEX(My_Date,$C195+6))=R$1,INDEX(My_Date,$C195+6),""),"")&amp;
IF($C195+7&lt;=$D195,IF(MONTH(INDEX(My_Date,$C195+7))=R$1,INDEX(My_Date,$C195+7),""),"")&amp;
IF($C195+8&lt;=$D195,IF(MONTH(INDEX(My_Date,$C195+8))=R$1,INDEX(My_Date,$C195+8),""),"")&amp;
IF($C195+9&lt;=$D195,IF(MONTH(INDEX(My_Date,$C195+9))=R$1,INDEX(My_Date,$C195+9),""),"")&amp;
IF($C195+10&lt;=$D195,IF(MONTH(INDEX(My_Date,$C195+10))=R$1,INDEX(My_Date,$C195+10),""),"")&amp;
IF($C195+11&lt;=$D195,IF(MONTH(INDEX(My_Date,$C195+11))=R$1,INDEX(My_Date,$C195+11),""),""),IF(MONTH($A195)=R$1,$A195,""))</f>
        <v/>
      </c>
    </row>
    <row r="196" spans="1:18" x14ac:dyDescent="0.35">
      <c r="A196" s="4">
        <f>INDEX(Mom_s_Date,MATCH(F194,Mom_Year,0))</f>
        <v>62703</v>
      </c>
      <c r="B196" s="4">
        <f>INDEX(Mom_s_Date,MATCH(F194,Mom_Year,1))</f>
        <v>62703</v>
      </c>
      <c r="C196" s="5">
        <f>MATCH(A196,Mom_s_Date,0)</f>
        <v>53</v>
      </c>
      <c r="D196" s="5">
        <f>MATCH(B196,Mom_s_Date,0)</f>
        <v>53</v>
      </c>
      <c r="E196" s="5" t="str">
        <f t="shared" ref="E196:E229" si="3">IF(C196&lt;&gt;D196,"Yes","")</f>
        <v/>
      </c>
      <c r="F196" s="6" t="s">
        <v>1</v>
      </c>
      <c r="G196" s="18" t="str" cm="1">
        <f t="array" ref="G196">IF($E196="Yes",IF($C196&lt;=$D196,IF(MONTH(INDEX(Mom_s_Date,$C196))=G$1,INDEX(Mom_s_Date,$C196),""),"")&amp;
IF($C196+1&lt;=$D196,IF(MONTH(INDEX(Mom_s_Date,$C196+1))=G$1,INDEX(Mom_s_Date,$C196+1),""),"")&amp;
IF($C196+2&lt;=$D196,IF(MONTH(INDEX(Mom_s_Date,$C196+2))=G$1,INDEX(Mom_s_Date,$C196+2),""),"")&amp;
IF($C196+3&lt;=$D196,IF(MONTH(INDEX(Mom_s_Date,$C196+3))=G$1,INDEX(Mom_s_Date,$C196+3),""),"")&amp;
IF($C196+4&lt;=$D196,IF(MONTH(INDEX(Mom_s_Date,$C196+4))=G$1,INDEX(Mom_s_Date,$C196+4),""),"")&amp;
IF($C196+5&lt;=$D196,IF(MONTH(INDEX(Mom_s_Date,$C196+5))=G$1,INDEX(Mom_s_Date,$C196+5),""),"")&amp;
IF($C196+6&lt;=$D196,IF(MONTH(INDEX(Mom_s_Date,$C196+6))=G$1,INDEX(Mom_s_Date,$C196+6),""),"")&amp;
IF($C196+7&lt;=$D196,IF(MONTH(INDEX(Mom_s_Date,$C196+7))=G$1,INDEX(Mom_s_Date,$C196+7),""),"")&amp;
IF($C196+8&lt;=$D196,IF(MONTH(INDEX(Mom_s_Date,$C196+8))=G$1,INDEX(Mom_s_Date,$C196+8),""),"")&amp;
IF($C196+9&lt;=$D196,IF(MONTH(INDEX(Mom_s_Date,$C196+9))=G$1,INDEX(Mom_s_Date,$C196+9),""),"")&amp;
IF($C196+10&lt;=$D196,IF(MONTH(INDEX(Mom_s_Date,$C196+10))=G$1,INDEX(Mom_s_Date,$C196+10),""),"")&amp;
IF($C196+11&lt;=$D196,IF(MONTH(INDEX(Mom_s_Date,$C196+11))=G$1,INDEX(Mom_s_Date,$C196+11),""),""),IF(MONTH($A196)=G$1,$A196,""))</f>
        <v/>
      </c>
      <c r="H196" s="14" t="str" cm="1">
        <f t="array" ref="H196">IF($E196="Yes",IF($C196&lt;=$D196,IF(MONTH(INDEX(Mom_s_Date,$C196))=H$1,INDEX(Mom_s_Date,$C196),""),"")&amp;
IF($C196+1&lt;=$D196,IF(MONTH(INDEX(Mom_s_Date,$C196+1))=H$1,INDEX(Mom_s_Date,$C196+1),""),"")&amp;
IF($C196+2&lt;=$D196,IF(MONTH(INDEX(Mom_s_Date,$C196+2))=H$1,INDEX(Mom_s_Date,$C196+2),""),"")&amp;
IF($C196+3&lt;=$D196,IF(MONTH(INDEX(Mom_s_Date,$C196+3))=H$1,INDEX(Mom_s_Date,$C196+3),""),"")&amp;
IF($C196+4&lt;=$D196,IF(MONTH(INDEX(Mom_s_Date,$C196+4))=H$1,INDEX(Mom_s_Date,$C196+4),""),"")&amp;
IF($C196+5&lt;=$D196,IF(MONTH(INDEX(Mom_s_Date,$C196+5))=H$1,INDEX(Mom_s_Date,$C196+5),""),"")&amp;
IF($C196+6&lt;=$D196,IF(MONTH(INDEX(Mom_s_Date,$C196+6))=H$1,INDEX(Mom_s_Date,$C196+6),""),"")&amp;
IF($C196+7&lt;=$D196,IF(MONTH(INDEX(Mom_s_Date,$C196+7))=H$1,INDEX(Mom_s_Date,$C196+7),""),"")&amp;
IF($C196+8&lt;=$D196,IF(MONTH(INDEX(Mom_s_Date,$C196+8))=H$1,INDEX(Mom_s_Date,$C196+8),""),"")&amp;
IF($C196+9&lt;=$D196,IF(MONTH(INDEX(Mom_s_Date,$C196+9))=H$1,INDEX(Mom_s_Date,$C196+9),""),"")&amp;
IF($C196+10&lt;=$D196,IF(MONTH(INDEX(Mom_s_Date,$C196+10))=H$1,INDEX(Mom_s_Date,$C196+10),""),"")&amp;
IF($C196+11&lt;=$D196,IF(MONTH(INDEX(Mom_s_Date,$C196+11))=H$1,INDEX(Mom_s_Date,$C196+11),""),""),IF(MONTH($A196)=H$1,$A196,""))</f>
        <v/>
      </c>
      <c r="I196" s="14" t="str" cm="1">
        <f t="array" ref="I196">IF($E196="Yes",IF($C196&lt;=$D196,IF(MONTH(INDEX(Mom_s_Date,$C196))=I$1,INDEX(Mom_s_Date,$C196),""),"")&amp;
IF($C196+1&lt;=$D196,IF(MONTH(INDEX(Mom_s_Date,$C196+1))=I$1,INDEX(Mom_s_Date,$C196+1),""),"")&amp;
IF($C196+2&lt;=$D196,IF(MONTH(INDEX(Mom_s_Date,$C196+2))=I$1,INDEX(Mom_s_Date,$C196+2),""),"")&amp;
IF($C196+3&lt;=$D196,IF(MONTH(INDEX(Mom_s_Date,$C196+3))=I$1,INDEX(Mom_s_Date,$C196+3),""),"")&amp;
IF($C196+4&lt;=$D196,IF(MONTH(INDEX(Mom_s_Date,$C196+4))=I$1,INDEX(Mom_s_Date,$C196+4),""),"")&amp;
IF($C196+5&lt;=$D196,IF(MONTH(INDEX(Mom_s_Date,$C196+5))=I$1,INDEX(Mom_s_Date,$C196+5),""),"")&amp;
IF($C196+6&lt;=$D196,IF(MONTH(INDEX(Mom_s_Date,$C196+6))=I$1,INDEX(Mom_s_Date,$C196+6),""),"")&amp;
IF($C196+7&lt;=$D196,IF(MONTH(INDEX(Mom_s_Date,$C196+7))=I$1,INDEX(Mom_s_Date,$C196+7),""),"")&amp;
IF($C196+8&lt;=$D196,IF(MONTH(INDEX(Mom_s_Date,$C196+8))=I$1,INDEX(Mom_s_Date,$C196+8),""),"")&amp;
IF($C196+9&lt;=$D196,IF(MONTH(INDEX(Mom_s_Date,$C196+9))=I$1,INDEX(Mom_s_Date,$C196+9),""),"")&amp;
IF($C196+10&lt;=$D196,IF(MONTH(INDEX(Mom_s_Date,$C196+10))=I$1,INDEX(Mom_s_Date,$C196+10),""),"")&amp;
IF($C196+11&lt;=$D196,IF(MONTH(INDEX(Mom_s_Date,$C196+11))=I$1,INDEX(Mom_s_Date,$C196+11),""),""),IF(MONTH($A196)=I$1,$A196,""))</f>
        <v/>
      </c>
      <c r="J196" s="14" t="str" cm="1">
        <f t="array" ref="J196">IF($E196="Yes",IF($C196&lt;=$D196,IF(MONTH(INDEX(Mom_s_Date,$C196))=J$1,INDEX(Mom_s_Date,$C196),""),"")&amp;
IF($C196+1&lt;=$D196,IF(MONTH(INDEX(Mom_s_Date,$C196+1))=J$1,INDEX(Mom_s_Date,$C196+1),""),"")&amp;
IF($C196+2&lt;=$D196,IF(MONTH(INDEX(Mom_s_Date,$C196+2))=J$1,INDEX(Mom_s_Date,$C196+2),""),"")&amp;
IF($C196+3&lt;=$D196,IF(MONTH(INDEX(Mom_s_Date,$C196+3))=J$1,INDEX(Mom_s_Date,$C196+3),""),"")&amp;
IF($C196+4&lt;=$D196,IF(MONTH(INDEX(Mom_s_Date,$C196+4))=J$1,INDEX(Mom_s_Date,$C196+4),""),"")&amp;
IF($C196+5&lt;=$D196,IF(MONTH(INDEX(Mom_s_Date,$C196+5))=J$1,INDEX(Mom_s_Date,$C196+5),""),"")&amp;
IF($C196+6&lt;=$D196,IF(MONTH(INDEX(Mom_s_Date,$C196+6))=J$1,INDEX(Mom_s_Date,$C196+6),""),"")&amp;
IF($C196+7&lt;=$D196,IF(MONTH(INDEX(Mom_s_Date,$C196+7))=J$1,INDEX(Mom_s_Date,$C196+7),""),"")&amp;
IF($C196+8&lt;=$D196,IF(MONTH(INDEX(Mom_s_Date,$C196+8))=J$1,INDEX(Mom_s_Date,$C196+8),""),"")&amp;
IF($C196+9&lt;=$D196,IF(MONTH(INDEX(Mom_s_Date,$C196+9))=J$1,INDEX(Mom_s_Date,$C196+9),""),"")&amp;
IF($C196+10&lt;=$D196,IF(MONTH(INDEX(Mom_s_Date,$C196+10))=J$1,INDEX(Mom_s_Date,$C196+10),""),"")&amp;
IF($C196+11&lt;=$D196,IF(MONTH(INDEX(Mom_s_Date,$C196+11))=J$1,INDEX(Mom_s_Date,$C196+11),""),""),IF(MONTH($A196)=J$1,$A196,""))</f>
        <v/>
      </c>
      <c r="K196" s="14" t="str" cm="1">
        <f t="array" ref="K196">IF($E196="Yes",IF($C196&lt;=$D196,IF(MONTH(INDEX(Mom_s_Date,$C196))=K$1,INDEX(Mom_s_Date,$C196),""),"")&amp;
IF($C196+1&lt;=$D196,IF(MONTH(INDEX(Mom_s_Date,$C196+1))=K$1,INDEX(Mom_s_Date,$C196+1),""),"")&amp;
IF($C196+2&lt;=$D196,IF(MONTH(INDEX(Mom_s_Date,$C196+2))=K$1,INDEX(Mom_s_Date,$C196+2),""),"")&amp;
IF($C196+3&lt;=$D196,IF(MONTH(INDEX(Mom_s_Date,$C196+3))=K$1,INDEX(Mom_s_Date,$C196+3),""),"")&amp;
IF($C196+4&lt;=$D196,IF(MONTH(INDEX(Mom_s_Date,$C196+4))=K$1,INDEX(Mom_s_Date,$C196+4),""),"")&amp;
IF($C196+5&lt;=$D196,IF(MONTH(INDEX(Mom_s_Date,$C196+5))=K$1,INDEX(Mom_s_Date,$C196+5),""),"")&amp;
IF($C196+6&lt;=$D196,IF(MONTH(INDEX(Mom_s_Date,$C196+6))=K$1,INDEX(Mom_s_Date,$C196+6),""),"")&amp;
IF($C196+7&lt;=$D196,IF(MONTH(INDEX(Mom_s_Date,$C196+7))=K$1,INDEX(Mom_s_Date,$C196+7),""),"")&amp;
IF($C196+8&lt;=$D196,IF(MONTH(INDEX(Mom_s_Date,$C196+8))=K$1,INDEX(Mom_s_Date,$C196+8),""),"")&amp;
IF($C196+9&lt;=$D196,IF(MONTH(INDEX(Mom_s_Date,$C196+9))=K$1,INDEX(Mom_s_Date,$C196+9),""),"")&amp;
IF($C196+10&lt;=$D196,IF(MONTH(INDEX(Mom_s_Date,$C196+10))=K$1,INDEX(Mom_s_Date,$C196+10),""),"")&amp;
IF($C196+11&lt;=$D196,IF(MONTH(INDEX(Mom_s_Date,$C196+11))=K$1,INDEX(Mom_s_Date,$C196+11),""),""),IF(MONTH($A196)=K$1,$A196,""))</f>
        <v/>
      </c>
      <c r="L196" s="14" t="str" cm="1">
        <f t="array" ref="L196">IF($E196="Yes",IF($C196&lt;=$D196,IF(MONTH(INDEX(Mom_s_Date,$C196))=L$1,INDEX(Mom_s_Date,$C196),""),"")&amp;
IF($C196+1&lt;=$D196,IF(MONTH(INDEX(Mom_s_Date,$C196+1))=L$1,INDEX(Mom_s_Date,$C196+1),""),"")&amp;
IF($C196+2&lt;=$D196,IF(MONTH(INDEX(Mom_s_Date,$C196+2))=L$1,INDEX(Mom_s_Date,$C196+2),""),"")&amp;
IF($C196+3&lt;=$D196,IF(MONTH(INDEX(Mom_s_Date,$C196+3))=L$1,INDEX(Mom_s_Date,$C196+3),""),"")&amp;
IF($C196+4&lt;=$D196,IF(MONTH(INDEX(Mom_s_Date,$C196+4))=L$1,INDEX(Mom_s_Date,$C196+4),""),"")&amp;
IF($C196+5&lt;=$D196,IF(MONTH(INDEX(Mom_s_Date,$C196+5))=L$1,INDEX(Mom_s_Date,$C196+5),""),"")&amp;
IF($C196+6&lt;=$D196,IF(MONTH(INDEX(Mom_s_Date,$C196+6))=L$1,INDEX(Mom_s_Date,$C196+6),""),"")&amp;
IF($C196+7&lt;=$D196,IF(MONTH(INDEX(Mom_s_Date,$C196+7))=L$1,INDEX(Mom_s_Date,$C196+7),""),"")&amp;
IF($C196+8&lt;=$D196,IF(MONTH(INDEX(Mom_s_Date,$C196+8))=L$1,INDEX(Mom_s_Date,$C196+8),""),"")&amp;
IF($C196+9&lt;=$D196,IF(MONTH(INDEX(Mom_s_Date,$C196+9))=L$1,INDEX(Mom_s_Date,$C196+9),""),"")&amp;
IF($C196+10&lt;=$D196,IF(MONTH(INDEX(Mom_s_Date,$C196+10))=L$1,INDEX(Mom_s_Date,$C196+10),""),"")&amp;
IF($C196+11&lt;=$D196,IF(MONTH(INDEX(Mom_s_Date,$C196+11))=L$1,INDEX(Mom_s_Date,$C196+11),""),""),IF(MONTH($A196)=L$1,$A196,""))</f>
        <v/>
      </c>
      <c r="M196" s="14" t="str" cm="1">
        <f t="array" ref="M196">IF($E196="Yes",IF($C196&lt;=$D196,IF(MONTH(INDEX(Mom_s_Date,$C196))=M$1,INDEX(Mom_s_Date,$C196),""),"")&amp;
IF($C196+1&lt;=$D196,IF(MONTH(INDEX(Mom_s_Date,$C196+1))=M$1,INDEX(Mom_s_Date,$C196+1),""),"")&amp;
IF($C196+2&lt;=$D196,IF(MONTH(INDEX(Mom_s_Date,$C196+2))=M$1,INDEX(Mom_s_Date,$C196+2),""),"")&amp;
IF($C196+3&lt;=$D196,IF(MONTH(INDEX(Mom_s_Date,$C196+3))=M$1,INDEX(Mom_s_Date,$C196+3),""),"")&amp;
IF($C196+4&lt;=$D196,IF(MONTH(INDEX(Mom_s_Date,$C196+4))=M$1,INDEX(Mom_s_Date,$C196+4),""),"")&amp;
IF($C196+5&lt;=$D196,IF(MONTH(INDEX(Mom_s_Date,$C196+5))=M$1,INDEX(Mom_s_Date,$C196+5),""),"")&amp;
IF($C196+6&lt;=$D196,IF(MONTH(INDEX(Mom_s_Date,$C196+6))=M$1,INDEX(Mom_s_Date,$C196+6),""),"")&amp;
IF($C196+7&lt;=$D196,IF(MONTH(INDEX(Mom_s_Date,$C196+7))=M$1,INDEX(Mom_s_Date,$C196+7),""),"")&amp;
IF($C196+8&lt;=$D196,IF(MONTH(INDEX(Mom_s_Date,$C196+8))=M$1,INDEX(Mom_s_Date,$C196+8),""),"")&amp;
IF($C196+9&lt;=$D196,IF(MONTH(INDEX(Mom_s_Date,$C196+9))=M$1,INDEX(Mom_s_Date,$C196+9),""),"")&amp;
IF($C196+10&lt;=$D196,IF(MONTH(INDEX(Mom_s_Date,$C196+10))=M$1,INDEX(Mom_s_Date,$C196+10),""),"")&amp;
IF($C196+11&lt;=$D196,IF(MONTH(INDEX(Mom_s_Date,$C196+11))=M$1,INDEX(Mom_s_Date,$C196+11),""),""),IF(MONTH($A196)=M$1,$A196,""))</f>
        <v/>
      </c>
      <c r="N196" s="14" t="str" cm="1">
        <f t="array" ref="N196">IF($E196="Yes",IF($C196&lt;=$D196,IF(MONTH(INDEX(Mom_s_Date,$C196))=N$1,INDEX(Mom_s_Date,$C196),""),"")&amp;
IF($C196+1&lt;=$D196,IF(MONTH(INDEX(Mom_s_Date,$C196+1))=N$1,INDEX(Mom_s_Date,$C196+1),""),"")&amp;
IF($C196+2&lt;=$D196,IF(MONTH(INDEX(Mom_s_Date,$C196+2))=N$1,INDEX(Mom_s_Date,$C196+2),""),"")&amp;
IF($C196+3&lt;=$D196,IF(MONTH(INDEX(Mom_s_Date,$C196+3))=N$1,INDEX(Mom_s_Date,$C196+3),""),"")&amp;
IF($C196+4&lt;=$D196,IF(MONTH(INDEX(Mom_s_Date,$C196+4))=N$1,INDEX(Mom_s_Date,$C196+4),""),"")&amp;
IF($C196+5&lt;=$D196,IF(MONTH(INDEX(Mom_s_Date,$C196+5))=N$1,INDEX(Mom_s_Date,$C196+5),""),"")&amp;
IF($C196+6&lt;=$D196,IF(MONTH(INDEX(Mom_s_Date,$C196+6))=N$1,INDEX(Mom_s_Date,$C196+6),""),"")&amp;
IF($C196+7&lt;=$D196,IF(MONTH(INDEX(Mom_s_Date,$C196+7))=N$1,INDEX(Mom_s_Date,$C196+7),""),"")&amp;
IF($C196+8&lt;=$D196,IF(MONTH(INDEX(Mom_s_Date,$C196+8))=N$1,INDEX(Mom_s_Date,$C196+8),""),"")&amp;
IF($C196+9&lt;=$D196,IF(MONTH(INDEX(Mom_s_Date,$C196+9))=N$1,INDEX(Mom_s_Date,$C196+9),""),"")&amp;
IF($C196+10&lt;=$D196,IF(MONTH(INDEX(Mom_s_Date,$C196+10))=N$1,INDEX(Mom_s_Date,$C196+10),""),"")&amp;
IF($C196+11&lt;=$D196,IF(MONTH(INDEX(Mom_s_Date,$C196+11))=N$1,INDEX(Mom_s_Date,$C196+11),""),""),IF(MONTH($A196)=N$1,$A196,""))</f>
        <v/>
      </c>
      <c r="O196" s="14" cm="1">
        <f t="array" ref="O196">IF($E196="Yes",IF($C196&lt;=$D196,IF(MONTH(INDEX(Mom_s_Date,$C196))=O$1,INDEX(Mom_s_Date,$C196),""),"")&amp;
IF($C196+1&lt;=$D196,IF(MONTH(INDEX(Mom_s_Date,$C196+1))=O$1,INDEX(Mom_s_Date,$C196+1),""),"")&amp;
IF($C196+2&lt;=$D196,IF(MONTH(INDEX(Mom_s_Date,$C196+2))=O$1,INDEX(Mom_s_Date,$C196+2),""),"")&amp;
IF($C196+3&lt;=$D196,IF(MONTH(INDEX(Mom_s_Date,$C196+3))=O$1,INDEX(Mom_s_Date,$C196+3),""),"")&amp;
IF($C196+4&lt;=$D196,IF(MONTH(INDEX(Mom_s_Date,$C196+4))=O$1,INDEX(Mom_s_Date,$C196+4),""),"")&amp;
IF($C196+5&lt;=$D196,IF(MONTH(INDEX(Mom_s_Date,$C196+5))=O$1,INDEX(Mom_s_Date,$C196+5),""),"")&amp;
IF($C196+6&lt;=$D196,IF(MONTH(INDEX(Mom_s_Date,$C196+6))=O$1,INDEX(Mom_s_Date,$C196+6),""),"")&amp;
IF($C196+7&lt;=$D196,IF(MONTH(INDEX(Mom_s_Date,$C196+7))=O$1,INDEX(Mom_s_Date,$C196+7),""),"")&amp;
IF($C196+8&lt;=$D196,IF(MONTH(INDEX(Mom_s_Date,$C196+8))=O$1,INDEX(Mom_s_Date,$C196+8),""),"")&amp;
IF($C196+9&lt;=$D196,IF(MONTH(INDEX(Mom_s_Date,$C196+9))=O$1,INDEX(Mom_s_Date,$C196+9),""),"")&amp;
IF($C196+10&lt;=$D196,IF(MONTH(INDEX(Mom_s_Date,$C196+10))=O$1,INDEX(Mom_s_Date,$C196+10),""),"")&amp;
IF($C196+11&lt;=$D196,IF(MONTH(INDEX(Mom_s_Date,$C196+11))=O$1,INDEX(Mom_s_Date,$C196+11),""),""),IF(MONTH($A196)=O$1,$A196,""))</f>
        <v>62703</v>
      </c>
      <c r="P196" s="14" t="str" cm="1">
        <f t="array" ref="P196">IF($E196="Yes",IF($C196&lt;=$D196,IF(MONTH(INDEX(Mom_s_Date,$C196))=P$1,INDEX(Mom_s_Date,$C196),""),"")&amp;
IF($C196+1&lt;=$D196,IF(MONTH(INDEX(Mom_s_Date,$C196+1))=P$1,INDEX(Mom_s_Date,$C196+1),""),"")&amp;
IF($C196+2&lt;=$D196,IF(MONTH(INDEX(Mom_s_Date,$C196+2))=P$1,INDEX(Mom_s_Date,$C196+2),""),"")&amp;
IF($C196+3&lt;=$D196,IF(MONTH(INDEX(Mom_s_Date,$C196+3))=P$1,INDEX(Mom_s_Date,$C196+3),""),"")&amp;
IF($C196+4&lt;=$D196,IF(MONTH(INDEX(Mom_s_Date,$C196+4))=P$1,INDEX(Mom_s_Date,$C196+4),""),"")&amp;
IF($C196+5&lt;=$D196,IF(MONTH(INDEX(Mom_s_Date,$C196+5))=P$1,INDEX(Mom_s_Date,$C196+5),""),"")&amp;
IF($C196+6&lt;=$D196,IF(MONTH(INDEX(Mom_s_Date,$C196+6))=P$1,INDEX(Mom_s_Date,$C196+6),""),"")&amp;
IF($C196+7&lt;=$D196,IF(MONTH(INDEX(Mom_s_Date,$C196+7))=P$1,INDEX(Mom_s_Date,$C196+7),""),"")&amp;
IF($C196+8&lt;=$D196,IF(MONTH(INDEX(Mom_s_Date,$C196+8))=P$1,INDEX(Mom_s_Date,$C196+8),""),"")&amp;
IF($C196+9&lt;=$D196,IF(MONTH(INDEX(Mom_s_Date,$C196+9))=P$1,INDEX(Mom_s_Date,$C196+9),""),"")&amp;
IF($C196+10&lt;=$D196,IF(MONTH(INDEX(Mom_s_Date,$C196+10))=P$1,INDEX(Mom_s_Date,$C196+10),""),"")&amp;
IF($C196+11&lt;=$D196,IF(MONTH(INDEX(Mom_s_Date,$C196+11))=P$1,INDEX(Mom_s_Date,$C196+11),""),""),IF(MONTH($A196)=P$1,$A196,""))</f>
        <v/>
      </c>
      <c r="Q196" s="14" t="str" cm="1">
        <f t="array" ref="Q196">IF($E196="Yes",IF($C196&lt;=$D196,IF(MONTH(INDEX(Mom_s_Date,$C196))=Q$1,INDEX(Mom_s_Date,$C196),""),"")&amp;
IF($C196+1&lt;=$D196,IF(MONTH(INDEX(Mom_s_Date,$C196+1))=Q$1,INDEX(Mom_s_Date,$C196+1),""),"")&amp;
IF($C196+2&lt;=$D196,IF(MONTH(INDEX(Mom_s_Date,$C196+2))=Q$1,INDEX(Mom_s_Date,$C196+2),""),"")&amp;
IF($C196+3&lt;=$D196,IF(MONTH(INDEX(Mom_s_Date,$C196+3))=Q$1,INDEX(Mom_s_Date,$C196+3),""),"")&amp;
IF($C196+4&lt;=$D196,IF(MONTH(INDEX(Mom_s_Date,$C196+4))=Q$1,INDEX(Mom_s_Date,$C196+4),""),"")&amp;
IF($C196+5&lt;=$D196,IF(MONTH(INDEX(Mom_s_Date,$C196+5))=Q$1,INDEX(Mom_s_Date,$C196+5),""),"")&amp;
IF($C196+6&lt;=$D196,IF(MONTH(INDEX(Mom_s_Date,$C196+6))=Q$1,INDEX(Mom_s_Date,$C196+6),""),"")&amp;
IF($C196+7&lt;=$D196,IF(MONTH(INDEX(Mom_s_Date,$C196+7))=Q$1,INDEX(Mom_s_Date,$C196+7),""),"")&amp;
IF($C196+8&lt;=$D196,IF(MONTH(INDEX(Mom_s_Date,$C196+8))=Q$1,INDEX(Mom_s_Date,$C196+8),""),"")&amp;
IF($C196+9&lt;=$D196,IF(MONTH(INDEX(Mom_s_Date,$C196+9))=Q$1,INDEX(Mom_s_Date,$C196+9),""),"")&amp;
IF($C196+10&lt;=$D196,IF(MONTH(INDEX(Mom_s_Date,$C196+10))=Q$1,INDEX(Mom_s_Date,$C196+10),""),"")&amp;
IF($C196+11&lt;=$D196,IF(MONTH(INDEX(Mom_s_Date,$C196+11))=Q$1,INDEX(Mom_s_Date,$C196+11),""),""),IF(MONTH($A196)=Q$1,$A196,""))</f>
        <v/>
      </c>
      <c r="R196" s="15" t="str" cm="1">
        <f t="array" ref="R196">IF($E196="Yes",IF($C196&lt;=$D196,IF(MONTH(INDEX(Mom_s_Date,$C196))=R$1,INDEX(Mom_s_Date,$C196),""),"")&amp;
IF($C196+1&lt;=$D196,IF(MONTH(INDEX(Mom_s_Date,$C196+1))=R$1,INDEX(Mom_s_Date,$C196+1),""),"")&amp;
IF($C196+2&lt;=$D196,IF(MONTH(INDEX(Mom_s_Date,$C196+2))=R$1,INDEX(Mom_s_Date,$C196+2),""),"")&amp;
IF($C196+3&lt;=$D196,IF(MONTH(INDEX(Mom_s_Date,$C196+3))=R$1,INDEX(Mom_s_Date,$C196+3),""),"")&amp;
IF($C196+4&lt;=$D196,IF(MONTH(INDEX(Mom_s_Date,$C196+4))=R$1,INDEX(Mom_s_Date,$C196+4),""),"")&amp;
IF($C196+5&lt;=$D196,IF(MONTH(INDEX(Mom_s_Date,$C196+5))=R$1,INDEX(Mom_s_Date,$C196+5),""),"")&amp;
IF($C196+6&lt;=$D196,IF(MONTH(INDEX(Mom_s_Date,$C196+6))=R$1,INDEX(Mom_s_Date,$C196+6),""),"")&amp;
IF($C196+7&lt;=$D196,IF(MONTH(INDEX(Mom_s_Date,$C196+7))=R$1,INDEX(Mom_s_Date,$C196+7),""),"")&amp;
IF($C196+8&lt;=$D196,IF(MONTH(INDEX(Mom_s_Date,$C196+8))=R$1,INDEX(Mom_s_Date,$C196+8),""),"")&amp;
IF($C196+9&lt;=$D196,IF(MONTH(INDEX(Mom_s_Date,$C196+9))=R$1,INDEX(Mom_s_Date,$C196+9),""),"")&amp;
IF($C196+10&lt;=$D196,IF(MONTH(INDEX(Mom_s_Date,$C196+10))=R$1,INDEX(Mom_s_Date,$C196+10),""),"")&amp;
IF($C196+11&lt;=$D196,IF(MONTH(INDEX(Mom_s_Date,$C196+11))=R$1,INDEX(Mom_s_Date,$C196+11),""),""),IF(MONTH($A196)=R$1,$A196,""))</f>
        <v/>
      </c>
    </row>
    <row r="197" spans="1:18" x14ac:dyDescent="0.35">
      <c r="A197" s="4">
        <f>INDEX(Dad_s_Date,MATCH(F194,Dad_Year,0))</f>
        <v>62751</v>
      </c>
      <c r="B197" s="4">
        <f>INDEX(Dad_s_Date,MATCH(F194,Dad_Year,1))</f>
        <v>62751</v>
      </c>
      <c r="C197" s="5">
        <f>MATCH(A197,Dad_s_Date,0)</f>
        <v>49</v>
      </c>
      <c r="D197" s="5">
        <f>MATCH(B197,Dad_s_Date,0)</f>
        <v>49</v>
      </c>
      <c r="E197" s="5" t="str">
        <f t="shared" si="3"/>
        <v/>
      </c>
      <c r="F197" s="6" t="s">
        <v>2</v>
      </c>
      <c r="G197" s="19" t="str" cm="1">
        <f t="array" ref="G197">IF($E197="Yes",IF($C197&lt;=$D197,IF(MONTH(INDEX(Dad_s_Date,$C197))=G$1,INDEX(Dad_s_Date,$C197),""),"")&amp;
IF($C197+1&lt;=$D197,IF(MONTH(INDEX(Dad_s_Date,$C197+1))=G$1,INDEX(Dad_s_Date,$C197+1),""),"")&amp;
IF($C197+2&lt;=$D197,IF(MONTH(INDEX(Dad_s_Date,$C197+2))=G$1,INDEX(Dad_s_Date,$C197+2),""),"")&amp;
IF($C197+3&lt;=$D197,IF(MONTH(INDEX(Dad_s_Date,$C197+3))=G$1,INDEX(Dad_s_Date,$C197+3),""),"")&amp;
IF($C197+4&lt;=$D197,IF(MONTH(INDEX(Dad_s_Date,$C197+4))=G$1,INDEX(Dad_s_Date,$C197+4),""),"")&amp;
IF($C197+5&lt;=$D197,IF(MONTH(INDEX(Dad_s_Date,$C197+5))=G$1,INDEX(Dad_s_Date,$C197+5),""),"")&amp;
IF($C197+6&lt;=$D197,IF(MONTH(INDEX(Dad_s_Date,$C197+6))=G$1,INDEX(Dad_s_Date,$C197+6),""),"")&amp;
IF($C197+7&lt;=$D197,IF(MONTH(INDEX(Dad_s_Date,$C197+7))=G$1,INDEX(Dad_s_Date,$C197+7),""),"")&amp;
IF($C197+8&lt;=$D197,IF(MONTH(INDEX(Dad_s_Date,$C197+8))=G$1,INDEX(Dad_s_Date,$C197+8),""),"")&amp;
IF($C197+9&lt;=$D197,IF(MONTH(INDEX(Dad_s_Date,$C197+9))=G$1,INDEX(Dad_s_Date,$C197+9),""),"")&amp;
IF($C197+10&lt;=$D197,IF(MONTH(INDEX(Dad_s_Date,$C197+10))=G$1,INDEX(Dad_s_Date,$C197+10),""),"")&amp;
IF($C197+11&lt;=$D197,IF(MONTH(INDEX(Dad_s_Date,$C197+11))=G$1,INDEX(Dad_s_Date,$C197+11),""),""),IF(MONTH($A197)=G$1,$A197,""))</f>
        <v/>
      </c>
      <c r="H197" s="16" t="str" cm="1">
        <f t="array" ref="H197">IF($E197="Yes",IF($C197&lt;=$D197,IF(MONTH(INDEX(Dad_s_Date,$C197))=H$1,INDEX(Dad_s_Date,$C197),""),"")&amp;
IF($C197+1&lt;=$D197,IF(MONTH(INDEX(Dad_s_Date,$C197+1))=H$1,INDEX(Dad_s_Date,$C197+1),""),"")&amp;
IF($C197+2&lt;=$D197,IF(MONTH(INDEX(Dad_s_Date,$C197+2))=H$1,INDEX(Dad_s_Date,$C197+2),""),"")&amp;
IF($C197+3&lt;=$D197,IF(MONTH(INDEX(Dad_s_Date,$C197+3))=H$1,INDEX(Dad_s_Date,$C197+3),""),"")&amp;
IF($C197+4&lt;=$D197,IF(MONTH(INDEX(Dad_s_Date,$C197+4))=H$1,INDEX(Dad_s_Date,$C197+4),""),"")&amp;
IF($C197+5&lt;=$D197,IF(MONTH(INDEX(Dad_s_Date,$C197+5))=H$1,INDEX(Dad_s_Date,$C197+5),""),"")&amp;
IF($C197+6&lt;=$D197,IF(MONTH(INDEX(Dad_s_Date,$C197+6))=H$1,INDEX(Dad_s_Date,$C197+6),""),"")&amp;
IF($C197+7&lt;=$D197,IF(MONTH(INDEX(Dad_s_Date,$C197+7))=H$1,INDEX(Dad_s_Date,$C197+7),""),"")&amp;
IF($C197+8&lt;=$D197,IF(MONTH(INDEX(Dad_s_Date,$C197+8))=H$1,INDEX(Dad_s_Date,$C197+8),""),"")&amp;
IF($C197+9&lt;=$D197,IF(MONTH(INDEX(Dad_s_Date,$C197+9))=H$1,INDEX(Dad_s_Date,$C197+9),""),"")&amp;
IF($C197+10&lt;=$D197,IF(MONTH(INDEX(Dad_s_Date,$C197+10))=H$1,INDEX(Dad_s_Date,$C197+10),""),"")&amp;
IF($C197+11&lt;=$D197,IF(MONTH(INDEX(Dad_s_Date,$C197+11))=H$1,INDEX(Dad_s_Date,$C197+11),""),""),IF(MONTH($A197)=H$1,$A197,""))</f>
        <v/>
      </c>
      <c r="I197" s="16" t="str" cm="1">
        <f t="array" ref="I197">IF($E197="Yes",IF($C197&lt;=$D197,IF(MONTH(INDEX(Dad_s_Date,$C197))=I$1,INDEX(Dad_s_Date,$C197),""),"")&amp;
IF($C197+1&lt;=$D197,IF(MONTH(INDEX(Dad_s_Date,$C197+1))=I$1,INDEX(Dad_s_Date,$C197+1),""),"")&amp;
IF($C197+2&lt;=$D197,IF(MONTH(INDEX(Dad_s_Date,$C197+2))=I$1,INDEX(Dad_s_Date,$C197+2),""),"")&amp;
IF($C197+3&lt;=$D197,IF(MONTH(INDEX(Dad_s_Date,$C197+3))=I$1,INDEX(Dad_s_Date,$C197+3),""),"")&amp;
IF($C197+4&lt;=$D197,IF(MONTH(INDEX(Dad_s_Date,$C197+4))=I$1,INDEX(Dad_s_Date,$C197+4),""),"")&amp;
IF($C197+5&lt;=$D197,IF(MONTH(INDEX(Dad_s_Date,$C197+5))=I$1,INDEX(Dad_s_Date,$C197+5),""),"")&amp;
IF($C197+6&lt;=$D197,IF(MONTH(INDEX(Dad_s_Date,$C197+6))=I$1,INDEX(Dad_s_Date,$C197+6),""),"")&amp;
IF($C197+7&lt;=$D197,IF(MONTH(INDEX(Dad_s_Date,$C197+7))=I$1,INDEX(Dad_s_Date,$C197+7),""),"")&amp;
IF($C197+8&lt;=$D197,IF(MONTH(INDEX(Dad_s_Date,$C197+8))=I$1,INDEX(Dad_s_Date,$C197+8),""),"")&amp;
IF($C197+9&lt;=$D197,IF(MONTH(INDEX(Dad_s_Date,$C197+9))=I$1,INDEX(Dad_s_Date,$C197+9),""),"")&amp;
IF($C197+10&lt;=$D197,IF(MONTH(INDEX(Dad_s_Date,$C197+10))=I$1,INDEX(Dad_s_Date,$C197+10),""),"")&amp;
IF($C197+11&lt;=$D197,IF(MONTH(INDEX(Dad_s_Date,$C197+11))=I$1,INDEX(Dad_s_Date,$C197+11),""),""),IF(MONTH($A197)=I$1,$A197,""))</f>
        <v/>
      </c>
      <c r="J197" s="16" t="str" cm="1">
        <f t="array" ref="J197">IF($E197="Yes",IF($C197&lt;=$D197,IF(MONTH(INDEX(Dad_s_Date,$C197))=J$1,INDEX(Dad_s_Date,$C197),""),"")&amp;
IF($C197+1&lt;=$D197,IF(MONTH(INDEX(Dad_s_Date,$C197+1))=J$1,INDEX(Dad_s_Date,$C197+1),""),"")&amp;
IF($C197+2&lt;=$D197,IF(MONTH(INDEX(Dad_s_Date,$C197+2))=J$1,INDEX(Dad_s_Date,$C197+2),""),"")&amp;
IF($C197+3&lt;=$D197,IF(MONTH(INDEX(Dad_s_Date,$C197+3))=J$1,INDEX(Dad_s_Date,$C197+3),""),"")&amp;
IF($C197+4&lt;=$D197,IF(MONTH(INDEX(Dad_s_Date,$C197+4))=J$1,INDEX(Dad_s_Date,$C197+4),""),"")&amp;
IF($C197+5&lt;=$D197,IF(MONTH(INDEX(Dad_s_Date,$C197+5))=J$1,INDEX(Dad_s_Date,$C197+5),""),"")&amp;
IF($C197+6&lt;=$D197,IF(MONTH(INDEX(Dad_s_Date,$C197+6))=J$1,INDEX(Dad_s_Date,$C197+6),""),"")&amp;
IF($C197+7&lt;=$D197,IF(MONTH(INDEX(Dad_s_Date,$C197+7))=J$1,INDEX(Dad_s_Date,$C197+7),""),"")&amp;
IF($C197+8&lt;=$D197,IF(MONTH(INDEX(Dad_s_Date,$C197+8))=J$1,INDEX(Dad_s_Date,$C197+8),""),"")&amp;
IF($C197+9&lt;=$D197,IF(MONTH(INDEX(Dad_s_Date,$C197+9))=J$1,INDEX(Dad_s_Date,$C197+9),""),"")&amp;
IF($C197+10&lt;=$D197,IF(MONTH(INDEX(Dad_s_Date,$C197+10))=J$1,INDEX(Dad_s_Date,$C197+10),""),"")&amp;
IF($C197+11&lt;=$D197,IF(MONTH(INDEX(Dad_s_Date,$C197+11))=J$1,INDEX(Dad_s_Date,$C197+11),""),""),IF(MONTH($A197)=J$1,$A197,""))</f>
        <v/>
      </c>
      <c r="K197" s="16" t="str" cm="1">
        <f t="array" ref="K197">IF($E197="Yes",IF($C197&lt;=$D197,IF(MONTH(INDEX(Dad_s_Date,$C197))=K$1,INDEX(Dad_s_Date,$C197),""),"")&amp;
IF($C197+1&lt;=$D197,IF(MONTH(INDEX(Dad_s_Date,$C197+1))=K$1,INDEX(Dad_s_Date,$C197+1),""),"")&amp;
IF($C197+2&lt;=$D197,IF(MONTH(INDEX(Dad_s_Date,$C197+2))=K$1,INDEX(Dad_s_Date,$C197+2),""),"")&amp;
IF($C197+3&lt;=$D197,IF(MONTH(INDEX(Dad_s_Date,$C197+3))=K$1,INDEX(Dad_s_Date,$C197+3),""),"")&amp;
IF($C197+4&lt;=$D197,IF(MONTH(INDEX(Dad_s_Date,$C197+4))=K$1,INDEX(Dad_s_Date,$C197+4),""),"")&amp;
IF($C197+5&lt;=$D197,IF(MONTH(INDEX(Dad_s_Date,$C197+5))=K$1,INDEX(Dad_s_Date,$C197+5),""),"")&amp;
IF($C197+6&lt;=$D197,IF(MONTH(INDEX(Dad_s_Date,$C197+6))=K$1,INDEX(Dad_s_Date,$C197+6),""),"")&amp;
IF($C197+7&lt;=$D197,IF(MONTH(INDEX(Dad_s_Date,$C197+7))=K$1,INDEX(Dad_s_Date,$C197+7),""),"")&amp;
IF($C197+8&lt;=$D197,IF(MONTH(INDEX(Dad_s_Date,$C197+8))=K$1,INDEX(Dad_s_Date,$C197+8),""),"")&amp;
IF($C197+9&lt;=$D197,IF(MONTH(INDEX(Dad_s_Date,$C197+9))=K$1,INDEX(Dad_s_Date,$C197+9),""),"")&amp;
IF($C197+10&lt;=$D197,IF(MONTH(INDEX(Dad_s_Date,$C197+10))=K$1,INDEX(Dad_s_Date,$C197+10),""),"")&amp;
IF($C197+11&lt;=$D197,IF(MONTH(INDEX(Dad_s_Date,$C197+11))=K$1,INDEX(Dad_s_Date,$C197+11),""),""),IF(MONTH($A197)=K$1,$A197,""))</f>
        <v/>
      </c>
      <c r="L197" s="16" t="str" cm="1">
        <f t="array" ref="L197">IF($E197="Yes",IF($C197&lt;=$D197,IF(MONTH(INDEX(Dad_s_Date,$C197))=L$1,INDEX(Dad_s_Date,$C197),""),"")&amp;
IF($C197+1&lt;=$D197,IF(MONTH(INDEX(Dad_s_Date,$C197+1))=L$1,INDEX(Dad_s_Date,$C197+1),""),"")&amp;
IF($C197+2&lt;=$D197,IF(MONTH(INDEX(Dad_s_Date,$C197+2))=L$1,INDEX(Dad_s_Date,$C197+2),""),"")&amp;
IF($C197+3&lt;=$D197,IF(MONTH(INDEX(Dad_s_Date,$C197+3))=L$1,INDEX(Dad_s_Date,$C197+3),""),"")&amp;
IF($C197+4&lt;=$D197,IF(MONTH(INDEX(Dad_s_Date,$C197+4))=L$1,INDEX(Dad_s_Date,$C197+4),""),"")&amp;
IF($C197+5&lt;=$D197,IF(MONTH(INDEX(Dad_s_Date,$C197+5))=L$1,INDEX(Dad_s_Date,$C197+5),""),"")&amp;
IF($C197+6&lt;=$D197,IF(MONTH(INDEX(Dad_s_Date,$C197+6))=L$1,INDEX(Dad_s_Date,$C197+6),""),"")&amp;
IF($C197+7&lt;=$D197,IF(MONTH(INDEX(Dad_s_Date,$C197+7))=L$1,INDEX(Dad_s_Date,$C197+7),""),"")&amp;
IF($C197+8&lt;=$D197,IF(MONTH(INDEX(Dad_s_Date,$C197+8))=L$1,INDEX(Dad_s_Date,$C197+8),""),"")&amp;
IF($C197+9&lt;=$D197,IF(MONTH(INDEX(Dad_s_Date,$C197+9))=L$1,INDEX(Dad_s_Date,$C197+9),""),"")&amp;
IF($C197+10&lt;=$D197,IF(MONTH(INDEX(Dad_s_Date,$C197+10))=L$1,INDEX(Dad_s_Date,$C197+10),""),"")&amp;
IF($C197+11&lt;=$D197,IF(MONTH(INDEX(Dad_s_Date,$C197+11))=L$1,INDEX(Dad_s_Date,$C197+11),""),""),IF(MONTH($A197)=L$1,$A197,""))</f>
        <v/>
      </c>
      <c r="M197" s="16" t="str" cm="1">
        <f t="array" ref="M197">IF($E197="Yes",IF($C197&lt;=$D197,IF(MONTH(INDEX(Dad_s_Date,$C197))=M$1,INDEX(Dad_s_Date,$C197),""),"")&amp;
IF($C197+1&lt;=$D197,IF(MONTH(INDEX(Dad_s_Date,$C197+1))=M$1,INDEX(Dad_s_Date,$C197+1),""),"")&amp;
IF($C197+2&lt;=$D197,IF(MONTH(INDEX(Dad_s_Date,$C197+2))=M$1,INDEX(Dad_s_Date,$C197+2),""),"")&amp;
IF($C197+3&lt;=$D197,IF(MONTH(INDEX(Dad_s_Date,$C197+3))=M$1,INDEX(Dad_s_Date,$C197+3),""),"")&amp;
IF($C197+4&lt;=$D197,IF(MONTH(INDEX(Dad_s_Date,$C197+4))=M$1,INDEX(Dad_s_Date,$C197+4),""),"")&amp;
IF($C197+5&lt;=$D197,IF(MONTH(INDEX(Dad_s_Date,$C197+5))=M$1,INDEX(Dad_s_Date,$C197+5),""),"")&amp;
IF($C197+6&lt;=$D197,IF(MONTH(INDEX(Dad_s_Date,$C197+6))=M$1,INDEX(Dad_s_Date,$C197+6),""),"")&amp;
IF($C197+7&lt;=$D197,IF(MONTH(INDEX(Dad_s_Date,$C197+7))=M$1,INDEX(Dad_s_Date,$C197+7),""),"")&amp;
IF($C197+8&lt;=$D197,IF(MONTH(INDEX(Dad_s_Date,$C197+8))=M$1,INDEX(Dad_s_Date,$C197+8),""),"")&amp;
IF($C197+9&lt;=$D197,IF(MONTH(INDEX(Dad_s_Date,$C197+9))=M$1,INDEX(Dad_s_Date,$C197+9),""),"")&amp;
IF($C197+10&lt;=$D197,IF(MONTH(INDEX(Dad_s_Date,$C197+10))=M$1,INDEX(Dad_s_Date,$C197+10),""),"")&amp;
IF($C197+11&lt;=$D197,IF(MONTH(INDEX(Dad_s_Date,$C197+11))=M$1,INDEX(Dad_s_Date,$C197+11),""),""),IF(MONTH($A197)=M$1,$A197,""))</f>
        <v/>
      </c>
      <c r="N197" s="16" t="str" cm="1">
        <f t="array" ref="N197">IF($E197="Yes",IF($C197&lt;=$D197,IF(MONTH(INDEX(Dad_s_Date,$C197))=N$1,INDEX(Dad_s_Date,$C197),""),"")&amp;
IF($C197+1&lt;=$D197,IF(MONTH(INDEX(Dad_s_Date,$C197+1))=N$1,INDEX(Dad_s_Date,$C197+1),""),"")&amp;
IF($C197+2&lt;=$D197,IF(MONTH(INDEX(Dad_s_Date,$C197+2))=N$1,INDEX(Dad_s_Date,$C197+2),""),"")&amp;
IF($C197+3&lt;=$D197,IF(MONTH(INDEX(Dad_s_Date,$C197+3))=N$1,INDEX(Dad_s_Date,$C197+3),""),"")&amp;
IF($C197+4&lt;=$D197,IF(MONTH(INDEX(Dad_s_Date,$C197+4))=N$1,INDEX(Dad_s_Date,$C197+4),""),"")&amp;
IF($C197+5&lt;=$D197,IF(MONTH(INDEX(Dad_s_Date,$C197+5))=N$1,INDEX(Dad_s_Date,$C197+5),""),"")&amp;
IF($C197+6&lt;=$D197,IF(MONTH(INDEX(Dad_s_Date,$C197+6))=N$1,INDEX(Dad_s_Date,$C197+6),""),"")&amp;
IF($C197+7&lt;=$D197,IF(MONTH(INDEX(Dad_s_Date,$C197+7))=N$1,INDEX(Dad_s_Date,$C197+7),""),"")&amp;
IF($C197+8&lt;=$D197,IF(MONTH(INDEX(Dad_s_Date,$C197+8))=N$1,INDEX(Dad_s_Date,$C197+8),""),"")&amp;
IF($C197+9&lt;=$D197,IF(MONTH(INDEX(Dad_s_Date,$C197+9))=N$1,INDEX(Dad_s_Date,$C197+9),""),"")&amp;
IF($C197+10&lt;=$D197,IF(MONTH(INDEX(Dad_s_Date,$C197+10))=N$1,INDEX(Dad_s_Date,$C197+10),""),"")&amp;
IF($C197+11&lt;=$D197,IF(MONTH(INDEX(Dad_s_Date,$C197+11))=N$1,INDEX(Dad_s_Date,$C197+11),""),""),IF(MONTH($A197)=N$1,$A197,""))</f>
        <v/>
      </c>
      <c r="O197" s="16" t="str" cm="1">
        <f t="array" ref="O197">IF($E197="Yes",IF($C197&lt;=$D197,IF(MONTH(INDEX(Dad_s_Date,$C197))=O$1,INDEX(Dad_s_Date,$C197),""),"")&amp;
IF($C197+1&lt;=$D197,IF(MONTH(INDEX(Dad_s_Date,$C197+1))=O$1,INDEX(Dad_s_Date,$C197+1),""),"")&amp;
IF($C197+2&lt;=$D197,IF(MONTH(INDEX(Dad_s_Date,$C197+2))=O$1,INDEX(Dad_s_Date,$C197+2),""),"")&amp;
IF($C197+3&lt;=$D197,IF(MONTH(INDEX(Dad_s_Date,$C197+3))=O$1,INDEX(Dad_s_Date,$C197+3),""),"")&amp;
IF($C197+4&lt;=$D197,IF(MONTH(INDEX(Dad_s_Date,$C197+4))=O$1,INDEX(Dad_s_Date,$C197+4),""),"")&amp;
IF($C197+5&lt;=$D197,IF(MONTH(INDEX(Dad_s_Date,$C197+5))=O$1,INDEX(Dad_s_Date,$C197+5),""),"")&amp;
IF($C197+6&lt;=$D197,IF(MONTH(INDEX(Dad_s_Date,$C197+6))=O$1,INDEX(Dad_s_Date,$C197+6),""),"")&amp;
IF($C197+7&lt;=$D197,IF(MONTH(INDEX(Dad_s_Date,$C197+7))=O$1,INDEX(Dad_s_Date,$C197+7),""),"")&amp;
IF($C197+8&lt;=$D197,IF(MONTH(INDEX(Dad_s_Date,$C197+8))=O$1,INDEX(Dad_s_Date,$C197+8),""),"")&amp;
IF($C197+9&lt;=$D197,IF(MONTH(INDEX(Dad_s_Date,$C197+9))=O$1,INDEX(Dad_s_Date,$C197+9),""),"")&amp;
IF($C197+10&lt;=$D197,IF(MONTH(INDEX(Dad_s_Date,$C197+10))=O$1,INDEX(Dad_s_Date,$C197+10),""),"")&amp;
IF($C197+11&lt;=$D197,IF(MONTH(INDEX(Dad_s_Date,$C197+11))=O$1,INDEX(Dad_s_Date,$C197+11),""),""),IF(MONTH($A197)=O$1,$A197,""))</f>
        <v/>
      </c>
      <c r="P197" s="16" cm="1">
        <f t="array" ref="P197">IF($E197="Yes",IF($C197&lt;=$D197,IF(MONTH(INDEX(Dad_s_Date,$C197))=P$1,INDEX(Dad_s_Date,$C197),""),"")&amp;
IF($C197+1&lt;=$D197,IF(MONTH(INDEX(Dad_s_Date,$C197+1))=P$1,INDEX(Dad_s_Date,$C197+1),""),"")&amp;
IF($C197+2&lt;=$D197,IF(MONTH(INDEX(Dad_s_Date,$C197+2))=P$1,INDEX(Dad_s_Date,$C197+2),""),"")&amp;
IF($C197+3&lt;=$D197,IF(MONTH(INDEX(Dad_s_Date,$C197+3))=P$1,INDEX(Dad_s_Date,$C197+3),""),"")&amp;
IF($C197+4&lt;=$D197,IF(MONTH(INDEX(Dad_s_Date,$C197+4))=P$1,INDEX(Dad_s_Date,$C197+4),""),"")&amp;
IF($C197+5&lt;=$D197,IF(MONTH(INDEX(Dad_s_Date,$C197+5))=P$1,INDEX(Dad_s_Date,$C197+5),""),"")&amp;
IF($C197+6&lt;=$D197,IF(MONTH(INDEX(Dad_s_Date,$C197+6))=P$1,INDEX(Dad_s_Date,$C197+6),""),"")&amp;
IF($C197+7&lt;=$D197,IF(MONTH(INDEX(Dad_s_Date,$C197+7))=P$1,INDEX(Dad_s_Date,$C197+7),""),"")&amp;
IF($C197+8&lt;=$D197,IF(MONTH(INDEX(Dad_s_Date,$C197+8))=P$1,INDEX(Dad_s_Date,$C197+8),""),"")&amp;
IF($C197+9&lt;=$D197,IF(MONTH(INDEX(Dad_s_Date,$C197+9))=P$1,INDEX(Dad_s_Date,$C197+9),""),"")&amp;
IF($C197+10&lt;=$D197,IF(MONTH(INDEX(Dad_s_Date,$C197+10))=P$1,INDEX(Dad_s_Date,$C197+10),""),"")&amp;
IF($C197+11&lt;=$D197,IF(MONTH(INDEX(Dad_s_Date,$C197+11))=P$1,INDEX(Dad_s_Date,$C197+11),""),""),IF(MONTH($A197)=P$1,$A197,""))</f>
        <v>62751</v>
      </c>
      <c r="Q197" s="16" t="str" cm="1">
        <f t="array" ref="Q197">IF($E197="Yes",IF($C197&lt;=$D197,IF(MONTH(INDEX(Dad_s_Date,$C197))=Q$1,INDEX(Dad_s_Date,$C197),""),"")&amp;
IF($C197+1&lt;=$D197,IF(MONTH(INDEX(Dad_s_Date,$C197+1))=Q$1,INDEX(Dad_s_Date,$C197+1),""),"")&amp;
IF($C197+2&lt;=$D197,IF(MONTH(INDEX(Dad_s_Date,$C197+2))=Q$1,INDEX(Dad_s_Date,$C197+2),""),"")&amp;
IF($C197+3&lt;=$D197,IF(MONTH(INDEX(Dad_s_Date,$C197+3))=Q$1,INDEX(Dad_s_Date,$C197+3),""),"")&amp;
IF($C197+4&lt;=$D197,IF(MONTH(INDEX(Dad_s_Date,$C197+4))=Q$1,INDEX(Dad_s_Date,$C197+4),""),"")&amp;
IF($C197+5&lt;=$D197,IF(MONTH(INDEX(Dad_s_Date,$C197+5))=Q$1,INDEX(Dad_s_Date,$C197+5),""),"")&amp;
IF($C197+6&lt;=$D197,IF(MONTH(INDEX(Dad_s_Date,$C197+6))=Q$1,INDEX(Dad_s_Date,$C197+6),""),"")&amp;
IF($C197+7&lt;=$D197,IF(MONTH(INDEX(Dad_s_Date,$C197+7))=Q$1,INDEX(Dad_s_Date,$C197+7),""),"")&amp;
IF($C197+8&lt;=$D197,IF(MONTH(INDEX(Dad_s_Date,$C197+8))=Q$1,INDEX(Dad_s_Date,$C197+8),""),"")&amp;
IF($C197+9&lt;=$D197,IF(MONTH(INDEX(Dad_s_Date,$C197+9))=Q$1,INDEX(Dad_s_Date,$C197+9),""),"")&amp;
IF($C197+10&lt;=$D197,IF(MONTH(INDEX(Dad_s_Date,$C197+10))=Q$1,INDEX(Dad_s_Date,$C197+10),""),"")&amp;
IF($C197+11&lt;=$D197,IF(MONTH(INDEX(Dad_s_Date,$C197+11))=Q$1,INDEX(Dad_s_Date,$C197+11),""),""),IF(MONTH($A197)=Q$1,$A197,""))</f>
        <v/>
      </c>
      <c r="R197" s="17" t="str" cm="1">
        <f t="array" ref="R197">IF($E197="Yes",IF($C197&lt;=$D197,IF(MONTH(INDEX(Dad_s_Date,$C197))=R$1,INDEX(Dad_s_Date,$C197),""),"")&amp;
IF($C197+1&lt;=$D197,IF(MONTH(INDEX(Dad_s_Date,$C197+1))=R$1,INDEX(Dad_s_Date,$C197+1),""),"")&amp;
IF($C197+2&lt;=$D197,IF(MONTH(INDEX(Dad_s_Date,$C197+2))=R$1,INDEX(Dad_s_Date,$C197+2),""),"")&amp;
IF($C197+3&lt;=$D197,IF(MONTH(INDEX(Dad_s_Date,$C197+3))=R$1,INDEX(Dad_s_Date,$C197+3),""),"")&amp;
IF($C197+4&lt;=$D197,IF(MONTH(INDEX(Dad_s_Date,$C197+4))=R$1,INDEX(Dad_s_Date,$C197+4),""),"")&amp;
IF($C197+5&lt;=$D197,IF(MONTH(INDEX(Dad_s_Date,$C197+5))=R$1,INDEX(Dad_s_Date,$C197+5),""),"")&amp;
IF($C197+6&lt;=$D197,IF(MONTH(INDEX(Dad_s_Date,$C197+6))=R$1,INDEX(Dad_s_Date,$C197+6),""),"")&amp;
IF($C197+7&lt;=$D197,IF(MONTH(INDEX(Dad_s_Date,$C197+7))=R$1,INDEX(Dad_s_Date,$C197+7),""),"")&amp;
IF($C197+8&lt;=$D197,IF(MONTH(INDEX(Dad_s_Date,$C197+8))=R$1,INDEX(Dad_s_Date,$C197+8),""),"")&amp;
IF($C197+9&lt;=$D197,IF(MONTH(INDEX(Dad_s_Date,$C197+9))=R$1,INDEX(Dad_s_Date,$C197+9),""),"")&amp;
IF($C197+10&lt;=$D197,IF(MONTH(INDEX(Dad_s_Date,$C197+10))=R$1,INDEX(Dad_s_Date,$C197+10),""),"")&amp;
IF($C197+11&lt;=$D197,IF(MONTH(INDEX(Dad_s_Date,$C197+11))=R$1,INDEX(Dad_s_Date,$C197+11),""),""),IF(MONTH($A197)=R$1,$A197,""))</f>
        <v/>
      </c>
    </row>
    <row r="198" spans="1:18" x14ac:dyDescent="0.35">
      <c r="E198" s="5" t="str">
        <f t="shared" si="3"/>
        <v/>
      </c>
      <c r="F198" s="6">
        <v>2072</v>
      </c>
      <c r="G198" s="21" t="s">
        <v>5</v>
      </c>
      <c r="H198" s="21" t="s">
        <v>6</v>
      </c>
      <c r="I198" s="21" t="s">
        <v>7</v>
      </c>
      <c r="J198" s="21" t="s">
        <v>8</v>
      </c>
      <c r="K198" s="21" t="s">
        <v>9</v>
      </c>
      <c r="L198" s="21" t="s">
        <v>10</v>
      </c>
      <c r="M198" s="21" t="s">
        <v>16</v>
      </c>
      <c r="N198" s="21" t="s">
        <v>11</v>
      </c>
      <c r="O198" s="21" t="s">
        <v>12</v>
      </c>
      <c r="P198" s="21" t="s">
        <v>13</v>
      </c>
      <c r="Q198" s="21" t="s">
        <v>14</v>
      </c>
      <c r="R198" s="21" t="s">
        <v>15</v>
      </c>
    </row>
    <row r="199" spans="1:18" x14ac:dyDescent="0.35">
      <c r="A199" s="4">
        <f>INDEX(My_Date,MATCH(F198,My_Year,0))</f>
        <v>63069</v>
      </c>
      <c r="B199" s="4">
        <f>INDEX(My_Date,MATCH(F198,My_Year,1))</f>
        <v>63069</v>
      </c>
      <c r="C199" s="5">
        <f>MATCH(A199,My_Date,0)</f>
        <v>54</v>
      </c>
      <c r="D199" s="5">
        <f>MATCH(B199,My_Date,0)</f>
        <v>54</v>
      </c>
      <c r="E199" s="5" t="str">
        <f t="shared" si="3"/>
        <v/>
      </c>
      <c r="F199" s="6" t="s">
        <v>0</v>
      </c>
      <c r="G199" s="22" t="str" cm="1">
        <f t="array" ref="G199">IF($E199="Yes",IF($C199&lt;=$D199,IF(MONTH(INDEX(My_Date,$C199))=G$1,INDEX(My_Date,$C199),""),"")&amp;
IF($C199+1&lt;=$D199,IF(MONTH(INDEX(My_Date,$C199+1))=G$1,INDEX(My_Date,$C199+1),""),"")&amp;
IF($C199+2&lt;=$D199,IF(MONTH(INDEX(My_Date,$C199+2))=G$1,INDEX(My_Date,$C199+2),""),"")&amp;
IF($C199+3&lt;=$D199,IF(MONTH(INDEX(My_Date,$C199+3))=G$1,INDEX(My_Date,$C199+3),""),"")&amp;
IF($C199+4&lt;=$D199,IF(MONTH(INDEX(My_Date,$C199+4))=G$1,INDEX(My_Date,$C199+4),""),"")&amp;
IF($C199+5&lt;=$D199,IF(MONTH(INDEX(My_Date,$C199+5))=G$1,INDEX(My_Date,$C199+5),""),"")&amp;
IF($C199+6&lt;=$D199,IF(MONTH(INDEX(My_Date,$C199+6))=G$1,INDEX(My_Date,$C199+6),""),"")&amp;
IF($C199+7&lt;=$D199,IF(MONTH(INDEX(My_Date,$C199+7))=G$1,INDEX(My_Date,$C199+7),""),"")&amp;
IF($C199+8&lt;=$D199,IF(MONTH(INDEX(My_Date,$C199+8))=G$1,INDEX(My_Date,$C199+8),""),"")&amp;
IF($C199+9&lt;=$D199,IF(MONTH(INDEX(My_Date,$C199+9))=G$1,INDEX(My_Date,$C199+9),""),"")&amp;
IF($C199+10&lt;=$D199,IF(MONTH(INDEX(My_Date,$C199+10))=G$1,INDEX(My_Date,$C199+10),""),"")&amp;
IF($C199+11&lt;=$D199,IF(MONTH(INDEX(My_Date,$C199+11))=G$1,INDEX(My_Date,$C199+11),""),""),IF(MONTH($A199)=G$1,$A199,""))</f>
        <v/>
      </c>
      <c r="H199" s="23" t="str" cm="1">
        <f t="array" ref="H199">IF($E199="Yes",IF($C199&lt;=$D199,IF(MONTH(INDEX(My_Date,$C199))=H$1,INDEX(My_Date,$C199),""),"")&amp;
IF($C199+1&lt;=$D199,IF(MONTH(INDEX(My_Date,$C199+1))=H$1,INDEX(My_Date,$C199+1),""),"")&amp;
IF($C199+2&lt;=$D199,IF(MONTH(INDEX(My_Date,$C199+2))=H$1,INDEX(My_Date,$C199+2),""),"")&amp;
IF($C199+3&lt;=$D199,IF(MONTH(INDEX(My_Date,$C199+3))=H$1,INDEX(My_Date,$C199+3),""),"")&amp;
IF($C199+4&lt;=$D199,IF(MONTH(INDEX(My_Date,$C199+4))=H$1,INDEX(My_Date,$C199+4),""),"")&amp;
IF($C199+5&lt;=$D199,IF(MONTH(INDEX(My_Date,$C199+5))=H$1,INDEX(My_Date,$C199+5),""),"")&amp;
IF($C199+6&lt;=$D199,IF(MONTH(INDEX(My_Date,$C199+6))=H$1,INDEX(My_Date,$C199+6),""),"")&amp;
IF($C199+7&lt;=$D199,IF(MONTH(INDEX(My_Date,$C199+7))=H$1,INDEX(My_Date,$C199+7),""),"")&amp;
IF($C199+8&lt;=$D199,IF(MONTH(INDEX(My_Date,$C199+8))=H$1,INDEX(My_Date,$C199+8),""),"")&amp;
IF($C199+9&lt;=$D199,IF(MONTH(INDEX(My_Date,$C199+9))=H$1,INDEX(My_Date,$C199+9),""),"")&amp;
IF($C199+10&lt;=$D199,IF(MONTH(INDEX(My_Date,$C199+10))=H$1,INDEX(My_Date,$C199+10),""),"")&amp;
IF($C199+11&lt;=$D199,IF(MONTH(INDEX(My_Date,$C199+11))=H$1,INDEX(My_Date,$C199+11),""),""),IF(MONTH($A199)=H$1,$A199,""))</f>
        <v/>
      </c>
      <c r="I199" s="23" t="str" cm="1">
        <f t="array" ref="I199">IF($E199="Yes",IF($C199&lt;=$D199,IF(MONTH(INDEX(My_Date,$C199))=I$1,INDEX(My_Date,$C199),""),"")&amp;
IF($C199+1&lt;=$D199,IF(MONTH(INDEX(My_Date,$C199+1))=I$1,INDEX(My_Date,$C199+1),""),"")&amp;
IF($C199+2&lt;=$D199,IF(MONTH(INDEX(My_Date,$C199+2))=I$1,INDEX(My_Date,$C199+2),""),"")&amp;
IF($C199+3&lt;=$D199,IF(MONTH(INDEX(My_Date,$C199+3))=I$1,INDEX(My_Date,$C199+3),""),"")&amp;
IF($C199+4&lt;=$D199,IF(MONTH(INDEX(My_Date,$C199+4))=I$1,INDEX(My_Date,$C199+4),""),"")&amp;
IF($C199+5&lt;=$D199,IF(MONTH(INDEX(My_Date,$C199+5))=I$1,INDEX(My_Date,$C199+5),""),"")&amp;
IF($C199+6&lt;=$D199,IF(MONTH(INDEX(My_Date,$C199+6))=I$1,INDEX(My_Date,$C199+6),""),"")&amp;
IF($C199+7&lt;=$D199,IF(MONTH(INDEX(My_Date,$C199+7))=I$1,INDEX(My_Date,$C199+7),""),"")&amp;
IF($C199+8&lt;=$D199,IF(MONTH(INDEX(My_Date,$C199+8))=I$1,INDEX(My_Date,$C199+8),""),"")&amp;
IF($C199+9&lt;=$D199,IF(MONTH(INDEX(My_Date,$C199+9))=I$1,INDEX(My_Date,$C199+9),""),"")&amp;
IF($C199+10&lt;=$D199,IF(MONTH(INDEX(My_Date,$C199+10))=I$1,INDEX(My_Date,$C199+10),""),"")&amp;
IF($C199+11&lt;=$D199,IF(MONTH(INDEX(My_Date,$C199+11))=I$1,INDEX(My_Date,$C199+11),""),""),IF(MONTH($A199)=I$1,$A199,""))</f>
        <v/>
      </c>
      <c r="J199" s="23" t="str" cm="1">
        <f t="array" ref="J199">IF($E199="Yes",IF($C199&lt;=$D199,IF(MONTH(INDEX(My_Date,$C199))=J$1,INDEX(My_Date,$C199),""),"")&amp;
IF($C199+1&lt;=$D199,IF(MONTH(INDEX(My_Date,$C199+1))=J$1,INDEX(My_Date,$C199+1),""),"")&amp;
IF($C199+2&lt;=$D199,IF(MONTH(INDEX(My_Date,$C199+2))=J$1,INDEX(My_Date,$C199+2),""),"")&amp;
IF($C199+3&lt;=$D199,IF(MONTH(INDEX(My_Date,$C199+3))=J$1,INDEX(My_Date,$C199+3),""),"")&amp;
IF($C199+4&lt;=$D199,IF(MONTH(INDEX(My_Date,$C199+4))=J$1,INDEX(My_Date,$C199+4),""),"")&amp;
IF($C199+5&lt;=$D199,IF(MONTH(INDEX(My_Date,$C199+5))=J$1,INDEX(My_Date,$C199+5),""),"")&amp;
IF($C199+6&lt;=$D199,IF(MONTH(INDEX(My_Date,$C199+6))=J$1,INDEX(My_Date,$C199+6),""),"")&amp;
IF($C199+7&lt;=$D199,IF(MONTH(INDEX(My_Date,$C199+7))=J$1,INDEX(My_Date,$C199+7),""),"")&amp;
IF($C199+8&lt;=$D199,IF(MONTH(INDEX(My_Date,$C199+8))=J$1,INDEX(My_Date,$C199+8),""),"")&amp;
IF($C199+9&lt;=$D199,IF(MONTH(INDEX(My_Date,$C199+9))=J$1,INDEX(My_Date,$C199+9),""),"")&amp;
IF($C199+10&lt;=$D199,IF(MONTH(INDEX(My_Date,$C199+10))=J$1,INDEX(My_Date,$C199+10),""),"")&amp;
IF($C199+11&lt;=$D199,IF(MONTH(INDEX(My_Date,$C199+11))=J$1,INDEX(My_Date,$C199+11),""),""),IF(MONTH($A199)=J$1,$A199,""))</f>
        <v/>
      </c>
      <c r="K199" s="23" t="str" cm="1">
        <f t="array" ref="K199">IF($E199="Yes",IF($C199&lt;=$D199,IF(MONTH(INDEX(My_Date,$C199))=K$1,INDEX(My_Date,$C199),""),"")&amp;
IF($C199+1&lt;=$D199,IF(MONTH(INDEX(My_Date,$C199+1))=K$1,INDEX(My_Date,$C199+1),""),"")&amp;
IF($C199+2&lt;=$D199,IF(MONTH(INDEX(My_Date,$C199+2))=K$1,INDEX(My_Date,$C199+2),""),"")&amp;
IF($C199+3&lt;=$D199,IF(MONTH(INDEX(My_Date,$C199+3))=K$1,INDEX(My_Date,$C199+3),""),"")&amp;
IF($C199+4&lt;=$D199,IF(MONTH(INDEX(My_Date,$C199+4))=K$1,INDEX(My_Date,$C199+4),""),"")&amp;
IF($C199+5&lt;=$D199,IF(MONTH(INDEX(My_Date,$C199+5))=K$1,INDEX(My_Date,$C199+5),""),"")&amp;
IF($C199+6&lt;=$D199,IF(MONTH(INDEX(My_Date,$C199+6))=K$1,INDEX(My_Date,$C199+6),""),"")&amp;
IF($C199+7&lt;=$D199,IF(MONTH(INDEX(My_Date,$C199+7))=K$1,INDEX(My_Date,$C199+7),""),"")&amp;
IF($C199+8&lt;=$D199,IF(MONTH(INDEX(My_Date,$C199+8))=K$1,INDEX(My_Date,$C199+8),""),"")&amp;
IF($C199+9&lt;=$D199,IF(MONTH(INDEX(My_Date,$C199+9))=K$1,INDEX(My_Date,$C199+9),""),"")&amp;
IF($C199+10&lt;=$D199,IF(MONTH(INDEX(My_Date,$C199+10))=K$1,INDEX(My_Date,$C199+10),""),"")&amp;
IF($C199+11&lt;=$D199,IF(MONTH(INDEX(My_Date,$C199+11))=K$1,INDEX(My_Date,$C199+11),""),""),IF(MONTH($A199)=K$1,$A199,""))</f>
        <v/>
      </c>
      <c r="L199" s="23" t="str" cm="1">
        <f t="array" ref="L199">IF($E199="Yes",IF($C199&lt;=$D199,IF(MONTH(INDEX(My_Date,$C199))=L$1,INDEX(My_Date,$C199),""),"")&amp;
IF($C199+1&lt;=$D199,IF(MONTH(INDEX(My_Date,$C199+1))=L$1,INDEX(My_Date,$C199+1),""),"")&amp;
IF($C199+2&lt;=$D199,IF(MONTH(INDEX(My_Date,$C199+2))=L$1,INDEX(My_Date,$C199+2),""),"")&amp;
IF($C199+3&lt;=$D199,IF(MONTH(INDEX(My_Date,$C199+3))=L$1,INDEX(My_Date,$C199+3),""),"")&amp;
IF($C199+4&lt;=$D199,IF(MONTH(INDEX(My_Date,$C199+4))=L$1,INDEX(My_Date,$C199+4),""),"")&amp;
IF($C199+5&lt;=$D199,IF(MONTH(INDEX(My_Date,$C199+5))=L$1,INDEX(My_Date,$C199+5),""),"")&amp;
IF($C199+6&lt;=$D199,IF(MONTH(INDEX(My_Date,$C199+6))=L$1,INDEX(My_Date,$C199+6),""),"")&amp;
IF($C199+7&lt;=$D199,IF(MONTH(INDEX(My_Date,$C199+7))=L$1,INDEX(My_Date,$C199+7),""),"")&amp;
IF($C199+8&lt;=$D199,IF(MONTH(INDEX(My_Date,$C199+8))=L$1,INDEX(My_Date,$C199+8),""),"")&amp;
IF($C199+9&lt;=$D199,IF(MONTH(INDEX(My_Date,$C199+9))=L$1,INDEX(My_Date,$C199+9),""),"")&amp;
IF($C199+10&lt;=$D199,IF(MONTH(INDEX(My_Date,$C199+10))=L$1,INDEX(My_Date,$C199+10),""),"")&amp;
IF($C199+11&lt;=$D199,IF(MONTH(INDEX(My_Date,$C199+11))=L$1,INDEX(My_Date,$C199+11),""),""),IF(MONTH($A199)=L$1,$A199,""))</f>
        <v/>
      </c>
      <c r="M199" s="23" t="str" cm="1">
        <f t="array" ref="M199">IF($E199="Yes",IF($C199&lt;=$D199,IF(MONTH(INDEX(My_Date,$C199))=M$1,INDEX(My_Date,$C199),""),"")&amp;
IF($C199+1&lt;=$D199,IF(MONTH(INDEX(My_Date,$C199+1))=M$1,INDEX(My_Date,$C199+1),""),"")&amp;
IF($C199+2&lt;=$D199,IF(MONTH(INDEX(My_Date,$C199+2))=M$1,INDEX(My_Date,$C199+2),""),"")&amp;
IF($C199+3&lt;=$D199,IF(MONTH(INDEX(My_Date,$C199+3))=M$1,INDEX(My_Date,$C199+3),""),"")&amp;
IF($C199+4&lt;=$D199,IF(MONTH(INDEX(My_Date,$C199+4))=M$1,INDEX(My_Date,$C199+4),""),"")&amp;
IF($C199+5&lt;=$D199,IF(MONTH(INDEX(My_Date,$C199+5))=M$1,INDEX(My_Date,$C199+5),""),"")&amp;
IF($C199+6&lt;=$D199,IF(MONTH(INDEX(My_Date,$C199+6))=M$1,INDEX(My_Date,$C199+6),""),"")&amp;
IF($C199+7&lt;=$D199,IF(MONTH(INDEX(My_Date,$C199+7))=M$1,INDEX(My_Date,$C199+7),""),"")&amp;
IF($C199+8&lt;=$D199,IF(MONTH(INDEX(My_Date,$C199+8))=M$1,INDEX(My_Date,$C199+8),""),"")&amp;
IF($C199+9&lt;=$D199,IF(MONTH(INDEX(My_Date,$C199+9))=M$1,INDEX(My_Date,$C199+9),""),"")&amp;
IF($C199+10&lt;=$D199,IF(MONTH(INDEX(My_Date,$C199+10))=M$1,INDEX(My_Date,$C199+10),""),"")&amp;
IF($C199+11&lt;=$D199,IF(MONTH(INDEX(My_Date,$C199+11))=M$1,INDEX(My_Date,$C199+11),""),""),IF(MONTH($A199)=M$1,$A199,""))</f>
        <v/>
      </c>
      <c r="N199" s="23" t="str" cm="1">
        <f t="array" ref="N199">IF($E199="Yes",IF($C199&lt;=$D199,IF(MONTH(INDEX(My_Date,$C199))=N$1,INDEX(My_Date,$C199),""),"")&amp;
IF($C199+1&lt;=$D199,IF(MONTH(INDEX(My_Date,$C199+1))=N$1,INDEX(My_Date,$C199+1),""),"")&amp;
IF($C199+2&lt;=$D199,IF(MONTH(INDEX(My_Date,$C199+2))=N$1,INDEX(My_Date,$C199+2),""),"")&amp;
IF($C199+3&lt;=$D199,IF(MONTH(INDEX(My_Date,$C199+3))=N$1,INDEX(My_Date,$C199+3),""),"")&amp;
IF($C199+4&lt;=$D199,IF(MONTH(INDEX(My_Date,$C199+4))=N$1,INDEX(My_Date,$C199+4),""),"")&amp;
IF($C199+5&lt;=$D199,IF(MONTH(INDEX(My_Date,$C199+5))=N$1,INDEX(My_Date,$C199+5),""),"")&amp;
IF($C199+6&lt;=$D199,IF(MONTH(INDEX(My_Date,$C199+6))=N$1,INDEX(My_Date,$C199+6),""),"")&amp;
IF($C199+7&lt;=$D199,IF(MONTH(INDEX(My_Date,$C199+7))=N$1,INDEX(My_Date,$C199+7),""),"")&amp;
IF($C199+8&lt;=$D199,IF(MONTH(INDEX(My_Date,$C199+8))=N$1,INDEX(My_Date,$C199+8),""),"")&amp;
IF($C199+9&lt;=$D199,IF(MONTH(INDEX(My_Date,$C199+9))=N$1,INDEX(My_Date,$C199+9),""),"")&amp;
IF($C199+10&lt;=$D199,IF(MONTH(INDEX(My_Date,$C199+10))=N$1,INDEX(My_Date,$C199+10),""),"")&amp;
IF($C199+11&lt;=$D199,IF(MONTH(INDEX(My_Date,$C199+11))=N$1,INDEX(My_Date,$C199+11),""),""),IF(MONTH($A199)=N$1,$A199,""))</f>
        <v/>
      </c>
      <c r="O199" s="23" cm="1">
        <f t="array" ref="O199">IF($E199="Yes",IF($C199&lt;=$D199,IF(MONTH(INDEX(My_Date,$C199))=O$1,INDEX(My_Date,$C199),""),"")&amp;
IF($C199+1&lt;=$D199,IF(MONTH(INDEX(My_Date,$C199+1))=O$1,INDEX(My_Date,$C199+1),""),"")&amp;
IF($C199+2&lt;=$D199,IF(MONTH(INDEX(My_Date,$C199+2))=O$1,INDEX(My_Date,$C199+2),""),"")&amp;
IF($C199+3&lt;=$D199,IF(MONTH(INDEX(My_Date,$C199+3))=O$1,INDEX(My_Date,$C199+3),""),"")&amp;
IF($C199+4&lt;=$D199,IF(MONTH(INDEX(My_Date,$C199+4))=O$1,INDEX(My_Date,$C199+4),""),"")&amp;
IF($C199+5&lt;=$D199,IF(MONTH(INDEX(My_Date,$C199+5))=O$1,INDEX(My_Date,$C199+5),""),"")&amp;
IF($C199+6&lt;=$D199,IF(MONTH(INDEX(My_Date,$C199+6))=O$1,INDEX(My_Date,$C199+6),""),"")&amp;
IF($C199+7&lt;=$D199,IF(MONTH(INDEX(My_Date,$C199+7))=O$1,INDEX(My_Date,$C199+7),""),"")&amp;
IF($C199+8&lt;=$D199,IF(MONTH(INDEX(My_Date,$C199+8))=O$1,INDEX(My_Date,$C199+8),""),"")&amp;
IF($C199+9&lt;=$D199,IF(MONTH(INDEX(My_Date,$C199+9))=O$1,INDEX(My_Date,$C199+9),""),"")&amp;
IF($C199+10&lt;=$D199,IF(MONTH(INDEX(My_Date,$C199+10))=O$1,INDEX(My_Date,$C199+10),""),"")&amp;
IF($C199+11&lt;=$D199,IF(MONTH(INDEX(My_Date,$C199+11))=O$1,INDEX(My_Date,$C199+11),""),""),IF(MONTH($A199)=O$1,$A199,""))</f>
        <v>63069</v>
      </c>
      <c r="P199" s="23" t="str" cm="1">
        <f t="array" ref="P199">IF($E199="Yes",IF($C199&lt;=$D199,IF(MONTH(INDEX(My_Date,$C199))=P$1,INDEX(My_Date,$C199),""),"")&amp;
IF($C199+1&lt;=$D199,IF(MONTH(INDEX(My_Date,$C199+1))=P$1,INDEX(My_Date,$C199+1),""),"")&amp;
IF($C199+2&lt;=$D199,IF(MONTH(INDEX(My_Date,$C199+2))=P$1,INDEX(My_Date,$C199+2),""),"")&amp;
IF($C199+3&lt;=$D199,IF(MONTH(INDEX(My_Date,$C199+3))=P$1,INDEX(My_Date,$C199+3),""),"")&amp;
IF($C199+4&lt;=$D199,IF(MONTH(INDEX(My_Date,$C199+4))=P$1,INDEX(My_Date,$C199+4),""),"")&amp;
IF($C199+5&lt;=$D199,IF(MONTH(INDEX(My_Date,$C199+5))=P$1,INDEX(My_Date,$C199+5),""),"")&amp;
IF($C199+6&lt;=$D199,IF(MONTH(INDEX(My_Date,$C199+6))=P$1,INDEX(My_Date,$C199+6),""),"")&amp;
IF($C199+7&lt;=$D199,IF(MONTH(INDEX(My_Date,$C199+7))=P$1,INDEX(My_Date,$C199+7),""),"")&amp;
IF($C199+8&lt;=$D199,IF(MONTH(INDEX(My_Date,$C199+8))=P$1,INDEX(My_Date,$C199+8),""),"")&amp;
IF($C199+9&lt;=$D199,IF(MONTH(INDEX(My_Date,$C199+9))=P$1,INDEX(My_Date,$C199+9),""),"")&amp;
IF($C199+10&lt;=$D199,IF(MONTH(INDEX(My_Date,$C199+10))=P$1,INDEX(My_Date,$C199+10),""),"")&amp;
IF($C199+11&lt;=$D199,IF(MONTH(INDEX(My_Date,$C199+11))=P$1,INDEX(My_Date,$C199+11),""),""),IF(MONTH($A199)=P$1,$A199,""))</f>
        <v/>
      </c>
      <c r="Q199" s="23" t="str" cm="1">
        <f t="array" ref="Q199">IF($E199="Yes",IF($C199&lt;=$D199,IF(MONTH(INDEX(My_Date,$C199))=Q$1,INDEX(My_Date,$C199),""),"")&amp;
IF($C199+1&lt;=$D199,IF(MONTH(INDEX(My_Date,$C199+1))=Q$1,INDEX(My_Date,$C199+1),""),"")&amp;
IF($C199+2&lt;=$D199,IF(MONTH(INDEX(My_Date,$C199+2))=Q$1,INDEX(My_Date,$C199+2),""),"")&amp;
IF($C199+3&lt;=$D199,IF(MONTH(INDEX(My_Date,$C199+3))=Q$1,INDEX(My_Date,$C199+3),""),"")&amp;
IF($C199+4&lt;=$D199,IF(MONTH(INDEX(My_Date,$C199+4))=Q$1,INDEX(My_Date,$C199+4),""),"")&amp;
IF($C199+5&lt;=$D199,IF(MONTH(INDEX(My_Date,$C199+5))=Q$1,INDEX(My_Date,$C199+5),""),"")&amp;
IF($C199+6&lt;=$D199,IF(MONTH(INDEX(My_Date,$C199+6))=Q$1,INDEX(My_Date,$C199+6),""),"")&amp;
IF($C199+7&lt;=$D199,IF(MONTH(INDEX(My_Date,$C199+7))=Q$1,INDEX(My_Date,$C199+7),""),"")&amp;
IF($C199+8&lt;=$D199,IF(MONTH(INDEX(My_Date,$C199+8))=Q$1,INDEX(My_Date,$C199+8),""),"")&amp;
IF($C199+9&lt;=$D199,IF(MONTH(INDEX(My_Date,$C199+9))=Q$1,INDEX(My_Date,$C199+9),""),"")&amp;
IF($C199+10&lt;=$D199,IF(MONTH(INDEX(My_Date,$C199+10))=Q$1,INDEX(My_Date,$C199+10),""),"")&amp;
IF($C199+11&lt;=$D199,IF(MONTH(INDEX(My_Date,$C199+11))=Q$1,INDEX(My_Date,$C199+11),""),""),IF(MONTH($A199)=Q$1,$A199,""))</f>
        <v/>
      </c>
      <c r="R199" s="24" t="str" cm="1">
        <f t="array" ref="R199">IF($E199="Yes",IF($C199&lt;=$D199,IF(MONTH(INDEX(My_Date,$C199))=R$1,INDEX(My_Date,$C199),""),"")&amp;
IF($C199+1&lt;=$D199,IF(MONTH(INDEX(My_Date,$C199+1))=R$1,INDEX(My_Date,$C199+1),""),"")&amp;
IF($C199+2&lt;=$D199,IF(MONTH(INDEX(My_Date,$C199+2))=R$1,INDEX(My_Date,$C199+2),""),"")&amp;
IF($C199+3&lt;=$D199,IF(MONTH(INDEX(My_Date,$C199+3))=R$1,INDEX(My_Date,$C199+3),""),"")&amp;
IF($C199+4&lt;=$D199,IF(MONTH(INDEX(My_Date,$C199+4))=R$1,INDEX(My_Date,$C199+4),""),"")&amp;
IF($C199+5&lt;=$D199,IF(MONTH(INDEX(My_Date,$C199+5))=R$1,INDEX(My_Date,$C199+5),""),"")&amp;
IF($C199+6&lt;=$D199,IF(MONTH(INDEX(My_Date,$C199+6))=R$1,INDEX(My_Date,$C199+6),""),"")&amp;
IF($C199+7&lt;=$D199,IF(MONTH(INDEX(My_Date,$C199+7))=R$1,INDEX(My_Date,$C199+7),""),"")&amp;
IF($C199+8&lt;=$D199,IF(MONTH(INDEX(My_Date,$C199+8))=R$1,INDEX(My_Date,$C199+8),""),"")&amp;
IF($C199+9&lt;=$D199,IF(MONTH(INDEX(My_Date,$C199+9))=R$1,INDEX(My_Date,$C199+9),""),"")&amp;
IF($C199+10&lt;=$D199,IF(MONTH(INDEX(My_Date,$C199+10))=R$1,INDEX(My_Date,$C199+10),""),"")&amp;
IF($C199+11&lt;=$D199,IF(MONTH(INDEX(My_Date,$C199+11))=R$1,INDEX(My_Date,$C199+11),""),""),IF(MONTH($A199)=R$1,$A199,""))</f>
        <v/>
      </c>
    </row>
    <row r="200" spans="1:18" x14ac:dyDescent="0.35">
      <c r="A200" s="4">
        <f>INDEX(Mom_s_Date,MATCH(F198,Mom_Year,0))</f>
        <v>63039</v>
      </c>
      <c r="B200" s="4">
        <f>INDEX(Mom_s_Date,MATCH(F198,Mom_Year,1))</f>
        <v>63039</v>
      </c>
      <c r="C200" s="5">
        <f>MATCH(A200,Mom_s_Date,0)</f>
        <v>54</v>
      </c>
      <c r="D200" s="5">
        <f>MATCH(B200,Mom_s_Date,0)</f>
        <v>54</v>
      </c>
      <c r="E200" s="5" t="str">
        <f t="shared" si="3"/>
        <v/>
      </c>
      <c r="F200" s="6" t="s">
        <v>1</v>
      </c>
      <c r="G200" s="18" t="str" cm="1">
        <f t="array" ref="G200">IF($E200="Yes",IF($C200&lt;=$D200,IF(MONTH(INDEX(Mom_s_Date,$C200))=G$1,INDEX(Mom_s_Date,$C200),""),"")&amp;
IF($C200+1&lt;=$D200,IF(MONTH(INDEX(Mom_s_Date,$C200+1))=G$1,INDEX(Mom_s_Date,$C200+1),""),"")&amp;
IF($C200+2&lt;=$D200,IF(MONTH(INDEX(Mom_s_Date,$C200+2))=G$1,INDEX(Mom_s_Date,$C200+2),""),"")&amp;
IF($C200+3&lt;=$D200,IF(MONTH(INDEX(Mom_s_Date,$C200+3))=G$1,INDEX(Mom_s_Date,$C200+3),""),"")&amp;
IF($C200+4&lt;=$D200,IF(MONTH(INDEX(Mom_s_Date,$C200+4))=G$1,INDEX(Mom_s_Date,$C200+4),""),"")&amp;
IF($C200+5&lt;=$D200,IF(MONTH(INDEX(Mom_s_Date,$C200+5))=G$1,INDEX(Mom_s_Date,$C200+5),""),"")&amp;
IF($C200+6&lt;=$D200,IF(MONTH(INDEX(Mom_s_Date,$C200+6))=G$1,INDEX(Mom_s_Date,$C200+6),""),"")&amp;
IF($C200+7&lt;=$D200,IF(MONTH(INDEX(Mom_s_Date,$C200+7))=G$1,INDEX(Mom_s_Date,$C200+7),""),"")&amp;
IF($C200+8&lt;=$D200,IF(MONTH(INDEX(Mom_s_Date,$C200+8))=G$1,INDEX(Mom_s_Date,$C200+8),""),"")&amp;
IF($C200+9&lt;=$D200,IF(MONTH(INDEX(Mom_s_Date,$C200+9))=G$1,INDEX(Mom_s_Date,$C200+9),""),"")&amp;
IF($C200+10&lt;=$D200,IF(MONTH(INDEX(Mom_s_Date,$C200+10))=G$1,INDEX(Mom_s_Date,$C200+10),""),"")&amp;
IF($C200+11&lt;=$D200,IF(MONTH(INDEX(Mom_s_Date,$C200+11))=G$1,INDEX(Mom_s_Date,$C200+11),""),""),IF(MONTH($A200)=G$1,$A200,""))</f>
        <v/>
      </c>
      <c r="H200" s="14" t="str" cm="1">
        <f t="array" ref="H200">IF($E200="Yes",IF($C200&lt;=$D200,IF(MONTH(INDEX(Mom_s_Date,$C200))=H$1,INDEX(Mom_s_Date,$C200),""),"")&amp;
IF($C200+1&lt;=$D200,IF(MONTH(INDEX(Mom_s_Date,$C200+1))=H$1,INDEX(Mom_s_Date,$C200+1),""),"")&amp;
IF($C200+2&lt;=$D200,IF(MONTH(INDEX(Mom_s_Date,$C200+2))=H$1,INDEX(Mom_s_Date,$C200+2),""),"")&amp;
IF($C200+3&lt;=$D200,IF(MONTH(INDEX(Mom_s_Date,$C200+3))=H$1,INDEX(Mom_s_Date,$C200+3),""),"")&amp;
IF($C200+4&lt;=$D200,IF(MONTH(INDEX(Mom_s_Date,$C200+4))=H$1,INDEX(Mom_s_Date,$C200+4),""),"")&amp;
IF($C200+5&lt;=$D200,IF(MONTH(INDEX(Mom_s_Date,$C200+5))=H$1,INDEX(Mom_s_Date,$C200+5),""),"")&amp;
IF($C200+6&lt;=$D200,IF(MONTH(INDEX(Mom_s_Date,$C200+6))=H$1,INDEX(Mom_s_Date,$C200+6),""),"")&amp;
IF($C200+7&lt;=$D200,IF(MONTH(INDEX(Mom_s_Date,$C200+7))=H$1,INDEX(Mom_s_Date,$C200+7),""),"")&amp;
IF($C200+8&lt;=$D200,IF(MONTH(INDEX(Mom_s_Date,$C200+8))=H$1,INDEX(Mom_s_Date,$C200+8),""),"")&amp;
IF($C200+9&lt;=$D200,IF(MONTH(INDEX(Mom_s_Date,$C200+9))=H$1,INDEX(Mom_s_Date,$C200+9),""),"")&amp;
IF($C200+10&lt;=$D200,IF(MONTH(INDEX(Mom_s_Date,$C200+10))=H$1,INDEX(Mom_s_Date,$C200+10),""),"")&amp;
IF($C200+11&lt;=$D200,IF(MONTH(INDEX(Mom_s_Date,$C200+11))=H$1,INDEX(Mom_s_Date,$C200+11),""),""),IF(MONTH($A200)=H$1,$A200,""))</f>
        <v/>
      </c>
      <c r="I200" s="14" t="str" cm="1">
        <f t="array" ref="I200">IF($E200="Yes",IF($C200&lt;=$D200,IF(MONTH(INDEX(Mom_s_Date,$C200))=I$1,INDEX(Mom_s_Date,$C200),""),"")&amp;
IF($C200+1&lt;=$D200,IF(MONTH(INDEX(Mom_s_Date,$C200+1))=I$1,INDEX(Mom_s_Date,$C200+1),""),"")&amp;
IF($C200+2&lt;=$D200,IF(MONTH(INDEX(Mom_s_Date,$C200+2))=I$1,INDEX(Mom_s_Date,$C200+2),""),"")&amp;
IF($C200+3&lt;=$D200,IF(MONTH(INDEX(Mom_s_Date,$C200+3))=I$1,INDEX(Mom_s_Date,$C200+3),""),"")&amp;
IF($C200+4&lt;=$D200,IF(MONTH(INDEX(Mom_s_Date,$C200+4))=I$1,INDEX(Mom_s_Date,$C200+4),""),"")&amp;
IF($C200+5&lt;=$D200,IF(MONTH(INDEX(Mom_s_Date,$C200+5))=I$1,INDEX(Mom_s_Date,$C200+5),""),"")&amp;
IF($C200+6&lt;=$D200,IF(MONTH(INDEX(Mom_s_Date,$C200+6))=I$1,INDEX(Mom_s_Date,$C200+6),""),"")&amp;
IF($C200+7&lt;=$D200,IF(MONTH(INDEX(Mom_s_Date,$C200+7))=I$1,INDEX(Mom_s_Date,$C200+7),""),"")&amp;
IF($C200+8&lt;=$D200,IF(MONTH(INDEX(Mom_s_Date,$C200+8))=I$1,INDEX(Mom_s_Date,$C200+8),""),"")&amp;
IF($C200+9&lt;=$D200,IF(MONTH(INDEX(Mom_s_Date,$C200+9))=I$1,INDEX(Mom_s_Date,$C200+9),""),"")&amp;
IF($C200+10&lt;=$D200,IF(MONTH(INDEX(Mom_s_Date,$C200+10))=I$1,INDEX(Mom_s_Date,$C200+10),""),"")&amp;
IF($C200+11&lt;=$D200,IF(MONTH(INDEX(Mom_s_Date,$C200+11))=I$1,INDEX(Mom_s_Date,$C200+11),""),""),IF(MONTH($A200)=I$1,$A200,""))</f>
        <v/>
      </c>
      <c r="J200" s="14" t="str" cm="1">
        <f t="array" ref="J200">IF($E200="Yes",IF($C200&lt;=$D200,IF(MONTH(INDEX(Mom_s_Date,$C200))=J$1,INDEX(Mom_s_Date,$C200),""),"")&amp;
IF($C200+1&lt;=$D200,IF(MONTH(INDEX(Mom_s_Date,$C200+1))=J$1,INDEX(Mom_s_Date,$C200+1),""),"")&amp;
IF($C200+2&lt;=$D200,IF(MONTH(INDEX(Mom_s_Date,$C200+2))=J$1,INDEX(Mom_s_Date,$C200+2),""),"")&amp;
IF($C200+3&lt;=$D200,IF(MONTH(INDEX(Mom_s_Date,$C200+3))=J$1,INDEX(Mom_s_Date,$C200+3),""),"")&amp;
IF($C200+4&lt;=$D200,IF(MONTH(INDEX(Mom_s_Date,$C200+4))=J$1,INDEX(Mom_s_Date,$C200+4),""),"")&amp;
IF($C200+5&lt;=$D200,IF(MONTH(INDEX(Mom_s_Date,$C200+5))=J$1,INDEX(Mom_s_Date,$C200+5),""),"")&amp;
IF($C200+6&lt;=$D200,IF(MONTH(INDEX(Mom_s_Date,$C200+6))=J$1,INDEX(Mom_s_Date,$C200+6),""),"")&amp;
IF($C200+7&lt;=$D200,IF(MONTH(INDEX(Mom_s_Date,$C200+7))=J$1,INDEX(Mom_s_Date,$C200+7),""),"")&amp;
IF($C200+8&lt;=$D200,IF(MONTH(INDEX(Mom_s_Date,$C200+8))=J$1,INDEX(Mom_s_Date,$C200+8),""),"")&amp;
IF($C200+9&lt;=$D200,IF(MONTH(INDEX(Mom_s_Date,$C200+9))=J$1,INDEX(Mom_s_Date,$C200+9),""),"")&amp;
IF($C200+10&lt;=$D200,IF(MONTH(INDEX(Mom_s_Date,$C200+10))=J$1,INDEX(Mom_s_Date,$C200+10),""),"")&amp;
IF($C200+11&lt;=$D200,IF(MONTH(INDEX(Mom_s_Date,$C200+11))=J$1,INDEX(Mom_s_Date,$C200+11),""),""),IF(MONTH($A200)=J$1,$A200,""))</f>
        <v/>
      </c>
      <c r="K200" s="14" t="str" cm="1">
        <f t="array" ref="K200">IF($E200="Yes",IF($C200&lt;=$D200,IF(MONTH(INDEX(Mom_s_Date,$C200))=K$1,INDEX(Mom_s_Date,$C200),""),"")&amp;
IF($C200+1&lt;=$D200,IF(MONTH(INDEX(Mom_s_Date,$C200+1))=K$1,INDEX(Mom_s_Date,$C200+1),""),"")&amp;
IF($C200+2&lt;=$D200,IF(MONTH(INDEX(Mom_s_Date,$C200+2))=K$1,INDEX(Mom_s_Date,$C200+2),""),"")&amp;
IF($C200+3&lt;=$D200,IF(MONTH(INDEX(Mom_s_Date,$C200+3))=K$1,INDEX(Mom_s_Date,$C200+3),""),"")&amp;
IF($C200+4&lt;=$D200,IF(MONTH(INDEX(Mom_s_Date,$C200+4))=K$1,INDEX(Mom_s_Date,$C200+4),""),"")&amp;
IF($C200+5&lt;=$D200,IF(MONTH(INDEX(Mom_s_Date,$C200+5))=K$1,INDEX(Mom_s_Date,$C200+5),""),"")&amp;
IF($C200+6&lt;=$D200,IF(MONTH(INDEX(Mom_s_Date,$C200+6))=K$1,INDEX(Mom_s_Date,$C200+6),""),"")&amp;
IF($C200+7&lt;=$D200,IF(MONTH(INDEX(Mom_s_Date,$C200+7))=K$1,INDEX(Mom_s_Date,$C200+7),""),"")&amp;
IF($C200+8&lt;=$D200,IF(MONTH(INDEX(Mom_s_Date,$C200+8))=K$1,INDEX(Mom_s_Date,$C200+8),""),"")&amp;
IF($C200+9&lt;=$D200,IF(MONTH(INDEX(Mom_s_Date,$C200+9))=K$1,INDEX(Mom_s_Date,$C200+9),""),"")&amp;
IF($C200+10&lt;=$D200,IF(MONTH(INDEX(Mom_s_Date,$C200+10))=K$1,INDEX(Mom_s_Date,$C200+10),""),"")&amp;
IF($C200+11&lt;=$D200,IF(MONTH(INDEX(Mom_s_Date,$C200+11))=K$1,INDEX(Mom_s_Date,$C200+11),""),""),IF(MONTH($A200)=K$1,$A200,""))</f>
        <v/>
      </c>
      <c r="L200" s="14" t="str" cm="1">
        <f t="array" ref="L200">IF($E200="Yes",IF($C200&lt;=$D200,IF(MONTH(INDEX(Mom_s_Date,$C200))=L$1,INDEX(Mom_s_Date,$C200),""),"")&amp;
IF($C200+1&lt;=$D200,IF(MONTH(INDEX(Mom_s_Date,$C200+1))=L$1,INDEX(Mom_s_Date,$C200+1),""),"")&amp;
IF($C200+2&lt;=$D200,IF(MONTH(INDEX(Mom_s_Date,$C200+2))=L$1,INDEX(Mom_s_Date,$C200+2),""),"")&amp;
IF($C200+3&lt;=$D200,IF(MONTH(INDEX(Mom_s_Date,$C200+3))=L$1,INDEX(Mom_s_Date,$C200+3),""),"")&amp;
IF($C200+4&lt;=$D200,IF(MONTH(INDEX(Mom_s_Date,$C200+4))=L$1,INDEX(Mom_s_Date,$C200+4),""),"")&amp;
IF($C200+5&lt;=$D200,IF(MONTH(INDEX(Mom_s_Date,$C200+5))=L$1,INDEX(Mom_s_Date,$C200+5),""),"")&amp;
IF($C200+6&lt;=$D200,IF(MONTH(INDEX(Mom_s_Date,$C200+6))=L$1,INDEX(Mom_s_Date,$C200+6),""),"")&amp;
IF($C200+7&lt;=$D200,IF(MONTH(INDEX(Mom_s_Date,$C200+7))=L$1,INDEX(Mom_s_Date,$C200+7),""),"")&amp;
IF($C200+8&lt;=$D200,IF(MONTH(INDEX(Mom_s_Date,$C200+8))=L$1,INDEX(Mom_s_Date,$C200+8),""),"")&amp;
IF($C200+9&lt;=$D200,IF(MONTH(INDEX(Mom_s_Date,$C200+9))=L$1,INDEX(Mom_s_Date,$C200+9),""),"")&amp;
IF($C200+10&lt;=$D200,IF(MONTH(INDEX(Mom_s_Date,$C200+10))=L$1,INDEX(Mom_s_Date,$C200+10),""),"")&amp;
IF($C200+11&lt;=$D200,IF(MONTH(INDEX(Mom_s_Date,$C200+11))=L$1,INDEX(Mom_s_Date,$C200+11),""),""),IF(MONTH($A200)=L$1,$A200,""))</f>
        <v/>
      </c>
      <c r="M200" s="14" t="str" cm="1">
        <f t="array" ref="M200">IF($E200="Yes",IF($C200&lt;=$D200,IF(MONTH(INDEX(Mom_s_Date,$C200))=M$1,INDEX(Mom_s_Date,$C200),""),"")&amp;
IF($C200+1&lt;=$D200,IF(MONTH(INDEX(Mom_s_Date,$C200+1))=M$1,INDEX(Mom_s_Date,$C200+1),""),"")&amp;
IF($C200+2&lt;=$D200,IF(MONTH(INDEX(Mom_s_Date,$C200+2))=M$1,INDEX(Mom_s_Date,$C200+2),""),"")&amp;
IF($C200+3&lt;=$D200,IF(MONTH(INDEX(Mom_s_Date,$C200+3))=M$1,INDEX(Mom_s_Date,$C200+3),""),"")&amp;
IF($C200+4&lt;=$D200,IF(MONTH(INDEX(Mom_s_Date,$C200+4))=M$1,INDEX(Mom_s_Date,$C200+4),""),"")&amp;
IF($C200+5&lt;=$D200,IF(MONTH(INDEX(Mom_s_Date,$C200+5))=M$1,INDEX(Mom_s_Date,$C200+5),""),"")&amp;
IF($C200+6&lt;=$D200,IF(MONTH(INDEX(Mom_s_Date,$C200+6))=M$1,INDEX(Mom_s_Date,$C200+6),""),"")&amp;
IF($C200+7&lt;=$D200,IF(MONTH(INDEX(Mom_s_Date,$C200+7))=M$1,INDEX(Mom_s_Date,$C200+7),""),"")&amp;
IF($C200+8&lt;=$D200,IF(MONTH(INDEX(Mom_s_Date,$C200+8))=M$1,INDEX(Mom_s_Date,$C200+8),""),"")&amp;
IF($C200+9&lt;=$D200,IF(MONTH(INDEX(Mom_s_Date,$C200+9))=M$1,INDEX(Mom_s_Date,$C200+9),""),"")&amp;
IF($C200+10&lt;=$D200,IF(MONTH(INDEX(Mom_s_Date,$C200+10))=M$1,INDEX(Mom_s_Date,$C200+10),""),"")&amp;
IF($C200+11&lt;=$D200,IF(MONTH(INDEX(Mom_s_Date,$C200+11))=M$1,INDEX(Mom_s_Date,$C200+11),""),""),IF(MONTH($A200)=M$1,$A200,""))</f>
        <v/>
      </c>
      <c r="N200" s="14" cm="1">
        <f t="array" ref="N200">IF($E200="Yes",IF($C200&lt;=$D200,IF(MONTH(INDEX(Mom_s_Date,$C200))=N$1,INDEX(Mom_s_Date,$C200),""),"")&amp;
IF($C200+1&lt;=$D200,IF(MONTH(INDEX(Mom_s_Date,$C200+1))=N$1,INDEX(Mom_s_Date,$C200+1),""),"")&amp;
IF($C200+2&lt;=$D200,IF(MONTH(INDEX(Mom_s_Date,$C200+2))=N$1,INDEX(Mom_s_Date,$C200+2),""),"")&amp;
IF($C200+3&lt;=$D200,IF(MONTH(INDEX(Mom_s_Date,$C200+3))=N$1,INDEX(Mom_s_Date,$C200+3),""),"")&amp;
IF($C200+4&lt;=$D200,IF(MONTH(INDEX(Mom_s_Date,$C200+4))=N$1,INDEX(Mom_s_Date,$C200+4),""),"")&amp;
IF($C200+5&lt;=$D200,IF(MONTH(INDEX(Mom_s_Date,$C200+5))=N$1,INDEX(Mom_s_Date,$C200+5),""),"")&amp;
IF($C200+6&lt;=$D200,IF(MONTH(INDEX(Mom_s_Date,$C200+6))=N$1,INDEX(Mom_s_Date,$C200+6),""),"")&amp;
IF($C200+7&lt;=$D200,IF(MONTH(INDEX(Mom_s_Date,$C200+7))=N$1,INDEX(Mom_s_Date,$C200+7),""),"")&amp;
IF($C200+8&lt;=$D200,IF(MONTH(INDEX(Mom_s_Date,$C200+8))=N$1,INDEX(Mom_s_Date,$C200+8),""),"")&amp;
IF($C200+9&lt;=$D200,IF(MONTH(INDEX(Mom_s_Date,$C200+9))=N$1,INDEX(Mom_s_Date,$C200+9),""),"")&amp;
IF($C200+10&lt;=$D200,IF(MONTH(INDEX(Mom_s_Date,$C200+10))=N$1,INDEX(Mom_s_Date,$C200+10),""),"")&amp;
IF($C200+11&lt;=$D200,IF(MONTH(INDEX(Mom_s_Date,$C200+11))=N$1,INDEX(Mom_s_Date,$C200+11),""),""),IF(MONTH($A200)=N$1,$A200,""))</f>
        <v>63039</v>
      </c>
      <c r="O200" s="14" t="str" cm="1">
        <f t="array" ref="O200">IF($E200="Yes",IF($C200&lt;=$D200,IF(MONTH(INDEX(Mom_s_Date,$C200))=O$1,INDEX(Mom_s_Date,$C200),""),"")&amp;
IF($C200+1&lt;=$D200,IF(MONTH(INDEX(Mom_s_Date,$C200+1))=O$1,INDEX(Mom_s_Date,$C200+1),""),"")&amp;
IF($C200+2&lt;=$D200,IF(MONTH(INDEX(Mom_s_Date,$C200+2))=O$1,INDEX(Mom_s_Date,$C200+2),""),"")&amp;
IF($C200+3&lt;=$D200,IF(MONTH(INDEX(Mom_s_Date,$C200+3))=O$1,INDEX(Mom_s_Date,$C200+3),""),"")&amp;
IF($C200+4&lt;=$D200,IF(MONTH(INDEX(Mom_s_Date,$C200+4))=O$1,INDEX(Mom_s_Date,$C200+4),""),"")&amp;
IF($C200+5&lt;=$D200,IF(MONTH(INDEX(Mom_s_Date,$C200+5))=O$1,INDEX(Mom_s_Date,$C200+5),""),"")&amp;
IF($C200+6&lt;=$D200,IF(MONTH(INDEX(Mom_s_Date,$C200+6))=O$1,INDEX(Mom_s_Date,$C200+6),""),"")&amp;
IF($C200+7&lt;=$D200,IF(MONTH(INDEX(Mom_s_Date,$C200+7))=O$1,INDEX(Mom_s_Date,$C200+7),""),"")&amp;
IF($C200+8&lt;=$D200,IF(MONTH(INDEX(Mom_s_Date,$C200+8))=O$1,INDEX(Mom_s_Date,$C200+8),""),"")&amp;
IF($C200+9&lt;=$D200,IF(MONTH(INDEX(Mom_s_Date,$C200+9))=O$1,INDEX(Mom_s_Date,$C200+9),""),"")&amp;
IF($C200+10&lt;=$D200,IF(MONTH(INDEX(Mom_s_Date,$C200+10))=O$1,INDEX(Mom_s_Date,$C200+10),""),"")&amp;
IF($C200+11&lt;=$D200,IF(MONTH(INDEX(Mom_s_Date,$C200+11))=O$1,INDEX(Mom_s_Date,$C200+11),""),""),IF(MONTH($A200)=O$1,$A200,""))</f>
        <v/>
      </c>
      <c r="P200" s="14" t="str" cm="1">
        <f t="array" ref="P200">IF($E200="Yes",IF($C200&lt;=$D200,IF(MONTH(INDEX(Mom_s_Date,$C200))=P$1,INDEX(Mom_s_Date,$C200),""),"")&amp;
IF($C200+1&lt;=$D200,IF(MONTH(INDEX(Mom_s_Date,$C200+1))=P$1,INDEX(Mom_s_Date,$C200+1),""),"")&amp;
IF($C200+2&lt;=$D200,IF(MONTH(INDEX(Mom_s_Date,$C200+2))=P$1,INDEX(Mom_s_Date,$C200+2),""),"")&amp;
IF($C200+3&lt;=$D200,IF(MONTH(INDEX(Mom_s_Date,$C200+3))=P$1,INDEX(Mom_s_Date,$C200+3),""),"")&amp;
IF($C200+4&lt;=$D200,IF(MONTH(INDEX(Mom_s_Date,$C200+4))=P$1,INDEX(Mom_s_Date,$C200+4),""),"")&amp;
IF($C200+5&lt;=$D200,IF(MONTH(INDEX(Mom_s_Date,$C200+5))=P$1,INDEX(Mom_s_Date,$C200+5),""),"")&amp;
IF($C200+6&lt;=$D200,IF(MONTH(INDEX(Mom_s_Date,$C200+6))=P$1,INDEX(Mom_s_Date,$C200+6),""),"")&amp;
IF($C200+7&lt;=$D200,IF(MONTH(INDEX(Mom_s_Date,$C200+7))=P$1,INDEX(Mom_s_Date,$C200+7),""),"")&amp;
IF($C200+8&lt;=$D200,IF(MONTH(INDEX(Mom_s_Date,$C200+8))=P$1,INDEX(Mom_s_Date,$C200+8),""),"")&amp;
IF($C200+9&lt;=$D200,IF(MONTH(INDEX(Mom_s_Date,$C200+9))=P$1,INDEX(Mom_s_Date,$C200+9),""),"")&amp;
IF($C200+10&lt;=$D200,IF(MONTH(INDEX(Mom_s_Date,$C200+10))=P$1,INDEX(Mom_s_Date,$C200+10),""),"")&amp;
IF($C200+11&lt;=$D200,IF(MONTH(INDEX(Mom_s_Date,$C200+11))=P$1,INDEX(Mom_s_Date,$C200+11),""),""),IF(MONTH($A200)=P$1,$A200,""))</f>
        <v/>
      </c>
      <c r="Q200" s="14" t="str" cm="1">
        <f t="array" ref="Q200">IF($E200="Yes",IF($C200&lt;=$D200,IF(MONTH(INDEX(Mom_s_Date,$C200))=Q$1,INDEX(Mom_s_Date,$C200),""),"")&amp;
IF($C200+1&lt;=$D200,IF(MONTH(INDEX(Mom_s_Date,$C200+1))=Q$1,INDEX(Mom_s_Date,$C200+1),""),"")&amp;
IF($C200+2&lt;=$D200,IF(MONTH(INDEX(Mom_s_Date,$C200+2))=Q$1,INDEX(Mom_s_Date,$C200+2),""),"")&amp;
IF($C200+3&lt;=$D200,IF(MONTH(INDEX(Mom_s_Date,$C200+3))=Q$1,INDEX(Mom_s_Date,$C200+3),""),"")&amp;
IF($C200+4&lt;=$D200,IF(MONTH(INDEX(Mom_s_Date,$C200+4))=Q$1,INDEX(Mom_s_Date,$C200+4),""),"")&amp;
IF($C200+5&lt;=$D200,IF(MONTH(INDEX(Mom_s_Date,$C200+5))=Q$1,INDEX(Mom_s_Date,$C200+5),""),"")&amp;
IF($C200+6&lt;=$D200,IF(MONTH(INDEX(Mom_s_Date,$C200+6))=Q$1,INDEX(Mom_s_Date,$C200+6),""),"")&amp;
IF($C200+7&lt;=$D200,IF(MONTH(INDEX(Mom_s_Date,$C200+7))=Q$1,INDEX(Mom_s_Date,$C200+7),""),"")&amp;
IF($C200+8&lt;=$D200,IF(MONTH(INDEX(Mom_s_Date,$C200+8))=Q$1,INDEX(Mom_s_Date,$C200+8),""),"")&amp;
IF($C200+9&lt;=$D200,IF(MONTH(INDEX(Mom_s_Date,$C200+9))=Q$1,INDEX(Mom_s_Date,$C200+9),""),"")&amp;
IF($C200+10&lt;=$D200,IF(MONTH(INDEX(Mom_s_Date,$C200+10))=Q$1,INDEX(Mom_s_Date,$C200+10),""),"")&amp;
IF($C200+11&lt;=$D200,IF(MONTH(INDEX(Mom_s_Date,$C200+11))=Q$1,INDEX(Mom_s_Date,$C200+11),""),""),IF(MONTH($A200)=Q$1,$A200,""))</f>
        <v/>
      </c>
      <c r="R200" s="15" t="str" cm="1">
        <f t="array" ref="R200">IF($E200="Yes",IF($C200&lt;=$D200,IF(MONTH(INDEX(Mom_s_Date,$C200))=R$1,INDEX(Mom_s_Date,$C200),""),"")&amp;
IF($C200+1&lt;=$D200,IF(MONTH(INDEX(Mom_s_Date,$C200+1))=R$1,INDEX(Mom_s_Date,$C200+1),""),"")&amp;
IF($C200+2&lt;=$D200,IF(MONTH(INDEX(Mom_s_Date,$C200+2))=R$1,INDEX(Mom_s_Date,$C200+2),""),"")&amp;
IF($C200+3&lt;=$D200,IF(MONTH(INDEX(Mom_s_Date,$C200+3))=R$1,INDEX(Mom_s_Date,$C200+3),""),"")&amp;
IF($C200+4&lt;=$D200,IF(MONTH(INDEX(Mom_s_Date,$C200+4))=R$1,INDEX(Mom_s_Date,$C200+4),""),"")&amp;
IF($C200+5&lt;=$D200,IF(MONTH(INDEX(Mom_s_Date,$C200+5))=R$1,INDEX(Mom_s_Date,$C200+5),""),"")&amp;
IF($C200+6&lt;=$D200,IF(MONTH(INDEX(Mom_s_Date,$C200+6))=R$1,INDEX(Mom_s_Date,$C200+6),""),"")&amp;
IF($C200+7&lt;=$D200,IF(MONTH(INDEX(Mom_s_Date,$C200+7))=R$1,INDEX(Mom_s_Date,$C200+7),""),"")&amp;
IF($C200+8&lt;=$D200,IF(MONTH(INDEX(Mom_s_Date,$C200+8))=R$1,INDEX(Mom_s_Date,$C200+8),""),"")&amp;
IF($C200+9&lt;=$D200,IF(MONTH(INDEX(Mom_s_Date,$C200+9))=R$1,INDEX(Mom_s_Date,$C200+9),""),"")&amp;
IF($C200+10&lt;=$D200,IF(MONTH(INDEX(Mom_s_Date,$C200+10))=R$1,INDEX(Mom_s_Date,$C200+10),""),"")&amp;
IF($C200+11&lt;=$D200,IF(MONTH(INDEX(Mom_s_Date,$C200+11))=R$1,INDEX(Mom_s_Date,$C200+11),""),""),IF(MONTH($A200)=R$1,$A200,""))</f>
        <v/>
      </c>
    </row>
    <row r="201" spans="1:18" x14ac:dyDescent="0.35">
      <c r="A201" s="4">
        <f>INDEX(Dad_s_Date,MATCH(F198,Dad_Year,0))</f>
        <v>63116</v>
      </c>
      <c r="B201" s="4">
        <f>INDEX(Dad_s_Date,MATCH(F198,Dad_Year,1))</f>
        <v>63116</v>
      </c>
      <c r="C201" s="5">
        <f>MATCH(A201,Dad_s_Date,0)</f>
        <v>50</v>
      </c>
      <c r="D201" s="5">
        <f>MATCH(B201,Dad_s_Date,0)</f>
        <v>50</v>
      </c>
      <c r="E201" s="5" t="str">
        <f t="shared" si="3"/>
        <v/>
      </c>
      <c r="F201" s="6" t="s">
        <v>2</v>
      </c>
      <c r="G201" s="19" t="str" cm="1">
        <f t="array" ref="G201">IF($E201="Yes",IF($C201&lt;=$D201,IF(MONTH(INDEX(Dad_s_Date,$C201))=G$1,INDEX(Dad_s_Date,$C201),""),"")&amp;
IF($C201+1&lt;=$D201,IF(MONTH(INDEX(Dad_s_Date,$C201+1))=G$1,INDEX(Dad_s_Date,$C201+1),""),"")&amp;
IF($C201+2&lt;=$D201,IF(MONTH(INDEX(Dad_s_Date,$C201+2))=G$1,INDEX(Dad_s_Date,$C201+2),""),"")&amp;
IF($C201+3&lt;=$D201,IF(MONTH(INDEX(Dad_s_Date,$C201+3))=G$1,INDEX(Dad_s_Date,$C201+3),""),"")&amp;
IF($C201+4&lt;=$D201,IF(MONTH(INDEX(Dad_s_Date,$C201+4))=G$1,INDEX(Dad_s_Date,$C201+4),""),"")&amp;
IF($C201+5&lt;=$D201,IF(MONTH(INDEX(Dad_s_Date,$C201+5))=G$1,INDEX(Dad_s_Date,$C201+5),""),"")&amp;
IF($C201+6&lt;=$D201,IF(MONTH(INDEX(Dad_s_Date,$C201+6))=G$1,INDEX(Dad_s_Date,$C201+6),""),"")&amp;
IF($C201+7&lt;=$D201,IF(MONTH(INDEX(Dad_s_Date,$C201+7))=G$1,INDEX(Dad_s_Date,$C201+7),""),"")&amp;
IF($C201+8&lt;=$D201,IF(MONTH(INDEX(Dad_s_Date,$C201+8))=G$1,INDEX(Dad_s_Date,$C201+8),""),"")&amp;
IF($C201+9&lt;=$D201,IF(MONTH(INDEX(Dad_s_Date,$C201+9))=G$1,INDEX(Dad_s_Date,$C201+9),""),"")&amp;
IF($C201+10&lt;=$D201,IF(MONTH(INDEX(Dad_s_Date,$C201+10))=G$1,INDEX(Dad_s_Date,$C201+10),""),"")&amp;
IF($C201+11&lt;=$D201,IF(MONTH(INDEX(Dad_s_Date,$C201+11))=G$1,INDEX(Dad_s_Date,$C201+11),""),""),IF(MONTH($A201)=G$1,$A201,""))</f>
        <v/>
      </c>
      <c r="H201" s="16" t="str" cm="1">
        <f t="array" ref="H201">IF($E201="Yes",IF($C201&lt;=$D201,IF(MONTH(INDEX(Dad_s_Date,$C201))=H$1,INDEX(Dad_s_Date,$C201),""),"")&amp;
IF($C201+1&lt;=$D201,IF(MONTH(INDEX(Dad_s_Date,$C201+1))=H$1,INDEX(Dad_s_Date,$C201+1),""),"")&amp;
IF($C201+2&lt;=$D201,IF(MONTH(INDEX(Dad_s_Date,$C201+2))=H$1,INDEX(Dad_s_Date,$C201+2),""),"")&amp;
IF($C201+3&lt;=$D201,IF(MONTH(INDEX(Dad_s_Date,$C201+3))=H$1,INDEX(Dad_s_Date,$C201+3),""),"")&amp;
IF($C201+4&lt;=$D201,IF(MONTH(INDEX(Dad_s_Date,$C201+4))=H$1,INDEX(Dad_s_Date,$C201+4),""),"")&amp;
IF($C201+5&lt;=$D201,IF(MONTH(INDEX(Dad_s_Date,$C201+5))=H$1,INDEX(Dad_s_Date,$C201+5),""),"")&amp;
IF($C201+6&lt;=$D201,IF(MONTH(INDEX(Dad_s_Date,$C201+6))=H$1,INDEX(Dad_s_Date,$C201+6),""),"")&amp;
IF($C201+7&lt;=$D201,IF(MONTH(INDEX(Dad_s_Date,$C201+7))=H$1,INDEX(Dad_s_Date,$C201+7),""),"")&amp;
IF($C201+8&lt;=$D201,IF(MONTH(INDEX(Dad_s_Date,$C201+8))=H$1,INDEX(Dad_s_Date,$C201+8),""),"")&amp;
IF($C201+9&lt;=$D201,IF(MONTH(INDEX(Dad_s_Date,$C201+9))=H$1,INDEX(Dad_s_Date,$C201+9),""),"")&amp;
IF($C201+10&lt;=$D201,IF(MONTH(INDEX(Dad_s_Date,$C201+10))=H$1,INDEX(Dad_s_Date,$C201+10),""),"")&amp;
IF($C201+11&lt;=$D201,IF(MONTH(INDEX(Dad_s_Date,$C201+11))=H$1,INDEX(Dad_s_Date,$C201+11),""),""),IF(MONTH($A201)=H$1,$A201,""))</f>
        <v/>
      </c>
      <c r="I201" s="16" t="str" cm="1">
        <f t="array" ref="I201">IF($E201="Yes",IF($C201&lt;=$D201,IF(MONTH(INDEX(Dad_s_Date,$C201))=I$1,INDEX(Dad_s_Date,$C201),""),"")&amp;
IF($C201+1&lt;=$D201,IF(MONTH(INDEX(Dad_s_Date,$C201+1))=I$1,INDEX(Dad_s_Date,$C201+1),""),"")&amp;
IF($C201+2&lt;=$D201,IF(MONTH(INDEX(Dad_s_Date,$C201+2))=I$1,INDEX(Dad_s_Date,$C201+2),""),"")&amp;
IF($C201+3&lt;=$D201,IF(MONTH(INDEX(Dad_s_Date,$C201+3))=I$1,INDEX(Dad_s_Date,$C201+3),""),"")&amp;
IF($C201+4&lt;=$D201,IF(MONTH(INDEX(Dad_s_Date,$C201+4))=I$1,INDEX(Dad_s_Date,$C201+4),""),"")&amp;
IF($C201+5&lt;=$D201,IF(MONTH(INDEX(Dad_s_Date,$C201+5))=I$1,INDEX(Dad_s_Date,$C201+5),""),"")&amp;
IF($C201+6&lt;=$D201,IF(MONTH(INDEX(Dad_s_Date,$C201+6))=I$1,INDEX(Dad_s_Date,$C201+6),""),"")&amp;
IF($C201+7&lt;=$D201,IF(MONTH(INDEX(Dad_s_Date,$C201+7))=I$1,INDEX(Dad_s_Date,$C201+7),""),"")&amp;
IF($C201+8&lt;=$D201,IF(MONTH(INDEX(Dad_s_Date,$C201+8))=I$1,INDEX(Dad_s_Date,$C201+8),""),"")&amp;
IF($C201+9&lt;=$D201,IF(MONTH(INDEX(Dad_s_Date,$C201+9))=I$1,INDEX(Dad_s_Date,$C201+9),""),"")&amp;
IF($C201+10&lt;=$D201,IF(MONTH(INDEX(Dad_s_Date,$C201+10))=I$1,INDEX(Dad_s_Date,$C201+10),""),"")&amp;
IF($C201+11&lt;=$D201,IF(MONTH(INDEX(Dad_s_Date,$C201+11))=I$1,INDEX(Dad_s_Date,$C201+11),""),""),IF(MONTH($A201)=I$1,$A201,""))</f>
        <v/>
      </c>
      <c r="J201" s="16" t="str" cm="1">
        <f t="array" ref="J201">IF($E201="Yes",IF($C201&lt;=$D201,IF(MONTH(INDEX(Dad_s_Date,$C201))=J$1,INDEX(Dad_s_Date,$C201),""),"")&amp;
IF($C201+1&lt;=$D201,IF(MONTH(INDEX(Dad_s_Date,$C201+1))=J$1,INDEX(Dad_s_Date,$C201+1),""),"")&amp;
IF($C201+2&lt;=$D201,IF(MONTH(INDEX(Dad_s_Date,$C201+2))=J$1,INDEX(Dad_s_Date,$C201+2),""),"")&amp;
IF($C201+3&lt;=$D201,IF(MONTH(INDEX(Dad_s_Date,$C201+3))=J$1,INDEX(Dad_s_Date,$C201+3),""),"")&amp;
IF($C201+4&lt;=$D201,IF(MONTH(INDEX(Dad_s_Date,$C201+4))=J$1,INDEX(Dad_s_Date,$C201+4),""),"")&amp;
IF($C201+5&lt;=$D201,IF(MONTH(INDEX(Dad_s_Date,$C201+5))=J$1,INDEX(Dad_s_Date,$C201+5),""),"")&amp;
IF($C201+6&lt;=$D201,IF(MONTH(INDEX(Dad_s_Date,$C201+6))=J$1,INDEX(Dad_s_Date,$C201+6),""),"")&amp;
IF($C201+7&lt;=$D201,IF(MONTH(INDEX(Dad_s_Date,$C201+7))=J$1,INDEX(Dad_s_Date,$C201+7),""),"")&amp;
IF($C201+8&lt;=$D201,IF(MONTH(INDEX(Dad_s_Date,$C201+8))=J$1,INDEX(Dad_s_Date,$C201+8),""),"")&amp;
IF($C201+9&lt;=$D201,IF(MONTH(INDEX(Dad_s_Date,$C201+9))=J$1,INDEX(Dad_s_Date,$C201+9),""),"")&amp;
IF($C201+10&lt;=$D201,IF(MONTH(INDEX(Dad_s_Date,$C201+10))=J$1,INDEX(Dad_s_Date,$C201+10),""),"")&amp;
IF($C201+11&lt;=$D201,IF(MONTH(INDEX(Dad_s_Date,$C201+11))=J$1,INDEX(Dad_s_Date,$C201+11),""),""),IF(MONTH($A201)=J$1,$A201,""))</f>
        <v/>
      </c>
      <c r="K201" s="16" t="str" cm="1">
        <f t="array" ref="K201">IF($E201="Yes",IF($C201&lt;=$D201,IF(MONTH(INDEX(Dad_s_Date,$C201))=K$1,INDEX(Dad_s_Date,$C201),""),"")&amp;
IF($C201+1&lt;=$D201,IF(MONTH(INDEX(Dad_s_Date,$C201+1))=K$1,INDEX(Dad_s_Date,$C201+1),""),"")&amp;
IF($C201+2&lt;=$D201,IF(MONTH(INDEX(Dad_s_Date,$C201+2))=K$1,INDEX(Dad_s_Date,$C201+2),""),"")&amp;
IF($C201+3&lt;=$D201,IF(MONTH(INDEX(Dad_s_Date,$C201+3))=K$1,INDEX(Dad_s_Date,$C201+3),""),"")&amp;
IF($C201+4&lt;=$D201,IF(MONTH(INDEX(Dad_s_Date,$C201+4))=K$1,INDEX(Dad_s_Date,$C201+4),""),"")&amp;
IF($C201+5&lt;=$D201,IF(MONTH(INDEX(Dad_s_Date,$C201+5))=K$1,INDEX(Dad_s_Date,$C201+5),""),"")&amp;
IF($C201+6&lt;=$D201,IF(MONTH(INDEX(Dad_s_Date,$C201+6))=K$1,INDEX(Dad_s_Date,$C201+6),""),"")&amp;
IF($C201+7&lt;=$D201,IF(MONTH(INDEX(Dad_s_Date,$C201+7))=K$1,INDEX(Dad_s_Date,$C201+7),""),"")&amp;
IF($C201+8&lt;=$D201,IF(MONTH(INDEX(Dad_s_Date,$C201+8))=K$1,INDEX(Dad_s_Date,$C201+8),""),"")&amp;
IF($C201+9&lt;=$D201,IF(MONTH(INDEX(Dad_s_Date,$C201+9))=K$1,INDEX(Dad_s_Date,$C201+9),""),"")&amp;
IF($C201+10&lt;=$D201,IF(MONTH(INDEX(Dad_s_Date,$C201+10))=K$1,INDEX(Dad_s_Date,$C201+10),""),"")&amp;
IF($C201+11&lt;=$D201,IF(MONTH(INDEX(Dad_s_Date,$C201+11))=K$1,INDEX(Dad_s_Date,$C201+11),""),""),IF(MONTH($A201)=K$1,$A201,""))</f>
        <v/>
      </c>
      <c r="L201" s="16" t="str" cm="1">
        <f t="array" ref="L201">IF($E201="Yes",IF($C201&lt;=$D201,IF(MONTH(INDEX(Dad_s_Date,$C201))=L$1,INDEX(Dad_s_Date,$C201),""),"")&amp;
IF($C201+1&lt;=$D201,IF(MONTH(INDEX(Dad_s_Date,$C201+1))=L$1,INDEX(Dad_s_Date,$C201+1),""),"")&amp;
IF($C201+2&lt;=$D201,IF(MONTH(INDEX(Dad_s_Date,$C201+2))=L$1,INDEX(Dad_s_Date,$C201+2),""),"")&amp;
IF($C201+3&lt;=$D201,IF(MONTH(INDEX(Dad_s_Date,$C201+3))=L$1,INDEX(Dad_s_Date,$C201+3),""),"")&amp;
IF($C201+4&lt;=$D201,IF(MONTH(INDEX(Dad_s_Date,$C201+4))=L$1,INDEX(Dad_s_Date,$C201+4),""),"")&amp;
IF($C201+5&lt;=$D201,IF(MONTH(INDEX(Dad_s_Date,$C201+5))=L$1,INDEX(Dad_s_Date,$C201+5),""),"")&amp;
IF($C201+6&lt;=$D201,IF(MONTH(INDEX(Dad_s_Date,$C201+6))=L$1,INDEX(Dad_s_Date,$C201+6),""),"")&amp;
IF($C201+7&lt;=$D201,IF(MONTH(INDEX(Dad_s_Date,$C201+7))=L$1,INDEX(Dad_s_Date,$C201+7),""),"")&amp;
IF($C201+8&lt;=$D201,IF(MONTH(INDEX(Dad_s_Date,$C201+8))=L$1,INDEX(Dad_s_Date,$C201+8),""),"")&amp;
IF($C201+9&lt;=$D201,IF(MONTH(INDEX(Dad_s_Date,$C201+9))=L$1,INDEX(Dad_s_Date,$C201+9),""),"")&amp;
IF($C201+10&lt;=$D201,IF(MONTH(INDEX(Dad_s_Date,$C201+10))=L$1,INDEX(Dad_s_Date,$C201+10),""),"")&amp;
IF($C201+11&lt;=$D201,IF(MONTH(INDEX(Dad_s_Date,$C201+11))=L$1,INDEX(Dad_s_Date,$C201+11),""),""),IF(MONTH($A201)=L$1,$A201,""))</f>
        <v/>
      </c>
      <c r="M201" s="16" t="str" cm="1">
        <f t="array" ref="M201">IF($E201="Yes",IF($C201&lt;=$D201,IF(MONTH(INDEX(Dad_s_Date,$C201))=M$1,INDEX(Dad_s_Date,$C201),""),"")&amp;
IF($C201+1&lt;=$D201,IF(MONTH(INDEX(Dad_s_Date,$C201+1))=M$1,INDEX(Dad_s_Date,$C201+1),""),"")&amp;
IF($C201+2&lt;=$D201,IF(MONTH(INDEX(Dad_s_Date,$C201+2))=M$1,INDEX(Dad_s_Date,$C201+2),""),"")&amp;
IF($C201+3&lt;=$D201,IF(MONTH(INDEX(Dad_s_Date,$C201+3))=M$1,INDEX(Dad_s_Date,$C201+3),""),"")&amp;
IF($C201+4&lt;=$D201,IF(MONTH(INDEX(Dad_s_Date,$C201+4))=M$1,INDEX(Dad_s_Date,$C201+4),""),"")&amp;
IF($C201+5&lt;=$D201,IF(MONTH(INDEX(Dad_s_Date,$C201+5))=M$1,INDEX(Dad_s_Date,$C201+5),""),"")&amp;
IF($C201+6&lt;=$D201,IF(MONTH(INDEX(Dad_s_Date,$C201+6))=M$1,INDEX(Dad_s_Date,$C201+6),""),"")&amp;
IF($C201+7&lt;=$D201,IF(MONTH(INDEX(Dad_s_Date,$C201+7))=M$1,INDEX(Dad_s_Date,$C201+7),""),"")&amp;
IF($C201+8&lt;=$D201,IF(MONTH(INDEX(Dad_s_Date,$C201+8))=M$1,INDEX(Dad_s_Date,$C201+8),""),"")&amp;
IF($C201+9&lt;=$D201,IF(MONTH(INDEX(Dad_s_Date,$C201+9))=M$1,INDEX(Dad_s_Date,$C201+9),""),"")&amp;
IF($C201+10&lt;=$D201,IF(MONTH(INDEX(Dad_s_Date,$C201+10))=M$1,INDEX(Dad_s_Date,$C201+10),""),"")&amp;
IF($C201+11&lt;=$D201,IF(MONTH(INDEX(Dad_s_Date,$C201+11))=M$1,INDEX(Dad_s_Date,$C201+11),""),""),IF(MONTH($A201)=M$1,$A201,""))</f>
        <v/>
      </c>
      <c r="N201" s="16" t="str" cm="1">
        <f t="array" ref="N201">IF($E201="Yes",IF($C201&lt;=$D201,IF(MONTH(INDEX(Dad_s_Date,$C201))=N$1,INDEX(Dad_s_Date,$C201),""),"")&amp;
IF($C201+1&lt;=$D201,IF(MONTH(INDEX(Dad_s_Date,$C201+1))=N$1,INDEX(Dad_s_Date,$C201+1),""),"")&amp;
IF($C201+2&lt;=$D201,IF(MONTH(INDEX(Dad_s_Date,$C201+2))=N$1,INDEX(Dad_s_Date,$C201+2),""),"")&amp;
IF($C201+3&lt;=$D201,IF(MONTH(INDEX(Dad_s_Date,$C201+3))=N$1,INDEX(Dad_s_Date,$C201+3),""),"")&amp;
IF($C201+4&lt;=$D201,IF(MONTH(INDEX(Dad_s_Date,$C201+4))=N$1,INDEX(Dad_s_Date,$C201+4),""),"")&amp;
IF($C201+5&lt;=$D201,IF(MONTH(INDEX(Dad_s_Date,$C201+5))=N$1,INDEX(Dad_s_Date,$C201+5),""),"")&amp;
IF($C201+6&lt;=$D201,IF(MONTH(INDEX(Dad_s_Date,$C201+6))=N$1,INDEX(Dad_s_Date,$C201+6),""),"")&amp;
IF($C201+7&lt;=$D201,IF(MONTH(INDEX(Dad_s_Date,$C201+7))=N$1,INDEX(Dad_s_Date,$C201+7),""),"")&amp;
IF($C201+8&lt;=$D201,IF(MONTH(INDEX(Dad_s_Date,$C201+8))=N$1,INDEX(Dad_s_Date,$C201+8),""),"")&amp;
IF($C201+9&lt;=$D201,IF(MONTH(INDEX(Dad_s_Date,$C201+9))=N$1,INDEX(Dad_s_Date,$C201+9),""),"")&amp;
IF($C201+10&lt;=$D201,IF(MONTH(INDEX(Dad_s_Date,$C201+10))=N$1,INDEX(Dad_s_Date,$C201+10),""),"")&amp;
IF($C201+11&lt;=$D201,IF(MONTH(INDEX(Dad_s_Date,$C201+11))=N$1,INDEX(Dad_s_Date,$C201+11),""),""),IF(MONTH($A201)=N$1,$A201,""))</f>
        <v/>
      </c>
      <c r="O201" s="16" t="str" cm="1">
        <f t="array" ref="O201">IF($E201="Yes",IF($C201&lt;=$D201,IF(MONTH(INDEX(Dad_s_Date,$C201))=O$1,INDEX(Dad_s_Date,$C201),""),"")&amp;
IF($C201+1&lt;=$D201,IF(MONTH(INDEX(Dad_s_Date,$C201+1))=O$1,INDEX(Dad_s_Date,$C201+1),""),"")&amp;
IF($C201+2&lt;=$D201,IF(MONTH(INDEX(Dad_s_Date,$C201+2))=O$1,INDEX(Dad_s_Date,$C201+2),""),"")&amp;
IF($C201+3&lt;=$D201,IF(MONTH(INDEX(Dad_s_Date,$C201+3))=O$1,INDEX(Dad_s_Date,$C201+3),""),"")&amp;
IF($C201+4&lt;=$D201,IF(MONTH(INDEX(Dad_s_Date,$C201+4))=O$1,INDEX(Dad_s_Date,$C201+4),""),"")&amp;
IF($C201+5&lt;=$D201,IF(MONTH(INDEX(Dad_s_Date,$C201+5))=O$1,INDEX(Dad_s_Date,$C201+5),""),"")&amp;
IF($C201+6&lt;=$D201,IF(MONTH(INDEX(Dad_s_Date,$C201+6))=O$1,INDEX(Dad_s_Date,$C201+6),""),"")&amp;
IF($C201+7&lt;=$D201,IF(MONTH(INDEX(Dad_s_Date,$C201+7))=O$1,INDEX(Dad_s_Date,$C201+7),""),"")&amp;
IF($C201+8&lt;=$D201,IF(MONTH(INDEX(Dad_s_Date,$C201+8))=O$1,INDEX(Dad_s_Date,$C201+8),""),"")&amp;
IF($C201+9&lt;=$D201,IF(MONTH(INDEX(Dad_s_Date,$C201+9))=O$1,INDEX(Dad_s_Date,$C201+9),""),"")&amp;
IF($C201+10&lt;=$D201,IF(MONTH(INDEX(Dad_s_Date,$C201+10))=O$1,INDEX(Dad_s_Date,$C201+10),""),"")&amp;
IF($C201+11&lt;=$D201,IF(MONTH(INDEX(Dad_s_Date,$C201+11))=O$1,INDEX(Dad_s_Date,$C201+11),""),""),IF(MONTH($A201)=O$1,$A201,""))</f>
        <v/>
      </c>
      <c r="P201" s="16" cm="1">
        <f t="array" ref="P201">IF($E201="Yes",IF($C201&lt;=$D201,IF(MONTH(INDEX(Dad_s_Date,$C201))=P$1,INDEX(Dad_s_Date,$C201),""),"")&amp;
IF($C201+1&lt;=$D201,IF(MONTH(INDEX(Dad_s_Date,$C201+1))=P$1,INDEX(Dad_s_Date,$C201+1),""),"")&amp;
IF($C201+2&lt;=$D201,IF(MONTH(INDEX(Dad_s_Date,$C201+2))=P$1,INDEX(Dad_s_Date,$C201+2),""),"")&amp;
IF($C201+3&lt;=$D201,IF(MONTH(INDEX(Dad_s_Date,$C201+3))=P$1,INDEX(Dad_s_Date,$C201+3),""),"")&amp;
IF($C201+4&lt;=$D201,IF(MONTH(INDEX(Dad_s_Date,$C201+4))=P$1,INDEX(Dad_s_Date,$C201+4),""),"")&amp;
IF($C201+5&lt;=$D201,IF(MONTH(INDEX(Dad_s_Date,$C201+5))=P$1,INDEX(Dad_s_Date,$C201+5),""),"")&amp;
IF($C201+6&lt;=$D201,IF(MONTH(INDEX(Dad_s_Date,$C201+6))=P$1,INDEX(Dad_s_Date,$C201+6),""),"")&amp;
IF($C201+7&lt;=$D201,IF(MONTH(INDEX(Dad_s_Date,$C201+7))=P$1,INDEX(Dad_s_Date,$C201+7),""),"")&amp;
IF($C201+8&lt;=$D201,IF(MONTH(INDEX(Dad_s_Date,$C201+8))=P$1,INDEX(Dad_s_Date,$C201+8),""),"")&amp;
IF($C201+9&lt;=$D201,IF(MONTH(INDEX(Dad_s_Date,$C201+9))=P$1,INDEX(Dad_s_Date,$C201+9),""),"")&amp;
IF($C201+10&lt;=$D201,IF(MONTH(INDEX(Dad_s_Date,$C201+10))=P$1,INDEX(Dad_s_Date,$C201+10),""),"")&amp;
IF($C201+11&lt;=$D201,IF(MONTH(INDEX(Dad_s_Date,$C201+11))=P$1,INDEX(Dad_s_Date,$C201+11),""),""),IF(MONTH($A201)=P$1,$A201,""))</f>
        <v>63116</v>
      </c>
      <c r="Q201" s="16" t="str" cm="1">
        <f t="array" ref="Q201">IF($E201="Yes",IF($C201&lt;=$D201,IF(MONTH(INDEX(Dad_s_Date,$C201))=Q$1,INDEX(Dad_s_Date,$C201),""),"")&amp;
IF($C201+1&lt;=$D201,IF(MONTH(INDEX(Dad_s_Date,$C201+1))=Q$1,INDEX(Dad_s_Date,$C201+1),""),"")&amp;
IF($C201+2&lt;=$D201,IF(MONTH(INDEX(Dad_s_Date,$C201+2))=Q$1,INDEX(Dad_s_Date,$C201+2),""),"")&amp;
IF($C201+3&lt;=$D201,IF(MONTH(INDEX(Dad_s_Date,$C201+3))=Q$1,INDEX(Dad_s_Date,$C201+3),""),"")&amp;
IF($C201+4&lt;=$D201,IF(MONTH(INDEX(Dad_s_Date,$C201+4))=Q$1,INDEX(Dad_s_Date,$C201+4),""),"")&amp;
IF($C201+5&lt;=$D201,IF(MONTH(INDEX(Dad_s_Date,$C201+5))=Q$1,INDEX(Dad_s_Date,$C201+5),""),"")&amp;
IF($C201+6&lt;=$D201,IF(MONTH(INDEX(Dad_s_Date,$C201+6))=Q$1,INDEX(Dad_s_Date,$C201+6),""),"")&amp;
IF($C201+7&lt;=$D201,IF(MONTH(INDEX(Dad_s_Date,$C201+7))=Q$1,INDEX(Dad_s_Date,$C201+7),""),"")&amp;
IF($C201+8&lt;=$D201,IF(MONTH(INDEX(Dad_s_Date,$C201+8))=Q$1,INDEX(Dad_s_Date,$C201+8),""),"")&amp;
IF($C201+9&lt;=$D201,IF(MONTH(INDEX(Dad_s_Date,$C201+9))=Q$1,INDEX(Dad_s_Date,$C201+9),""),"")&amp;
IF($C201+10&lt;=$D201,IF(MONTH(INDEX(Dad_s_Date,$C201+10))=Q$1,INDEX(Dad_s_Date,$C201+10),""),"")&amp;
IF($C201+11&lt;=$D201,IF(MONTH(INDEX(Dad_s_Date,$C201+11))=Q$1,INDEX(Dad_s_Date,$C201+11),""),""),IF(MONTH($A201)=Q$1,$A201,""))</f>
        <v/>
      </c>
      <c r="R201" s="17" t="str" cm="1">
        <f t="array" ref="R201">IF($E201="Yes",IF($C201&lt;=$D201,IF(MONTH(INDEX(Dad_s_Date,$C201))=R$1,INDEX(Dad_s_Date,$C201),""),"")&amp;
IF($C201+1&lt;=$D201,IF(MONTH(INDEX(Dad_s_Date,$C201+1))=R$1,INDEX(Dad_s_Date,$C201+1),""),"")&amp;
IF($C201+2&lt;=$D201,IF(MONTH(INDEX(Dad_s_Date,$C201+2))=R$1,INDEX(Dad_s_Date,$C201+2),""),"")&amp;
IF($C201+3&lt;=$D201,IF(MONTH(INDEX(Dad_s_Date,$C201+3))=R$1,INDEX(Dad_s_Date,$C201+3),""),"")&amp;
IF($C201+4&lt;=$D201,IF(MONTH(INDEX(Dad_s_Date,$C201+4))=R$1,INDEX(Dad_s_Date,$C201+4),""),"")&amp;
IF($C201+5&lt;=$D201,IF(MONTH(INDEX(Dad_s_Date,$C201+5))=R$1,INDEX(Dad_s_Date,$C201+5),""),"")&amp;
IF($C201+6&lt;=$D201,IF(MONTH(INDEX(Dad_s_Date,$C201+6))=R$1,INDEX(Dad_s_Date,$C201+6),""),"")&amp;
IF($C201+7&lt;=$D201,IF(MONTH(INDEX(Dad_s_Date,$C201+7))=R$1,INDEX(Dad_s_Date,$C201+7),""),"")&amp;
IF($C201+8&lt;=$D201,IF(MONTH(INDEX(Dad_s_Date,$C201+8))=R$1,INDEX(Dad_s_Date,$C201+8),""),"")&amp;
IF($C201+9&lt;=$D201,IF(MONTH(INDEX(Dad_s_Date,$C201+9))=R$1,INDEX(Dad_s_Date,$C201+9),""),"")&amp;
IF($C201+10&lt;=$D201,IF(MONTH(INDEX(Dad_s_Date,$C201+10))=R$1,INDEX(Dad_s_Date,$C201+10),""),"")&amp;
IF($C201+11&lt;=$D201,IF(MONTH(INDEX(Dad_s_Date,$C201+11))=R$1,INDEX(Dad_s_Date,$C201+11),""),""),IF(MONTH($A201)=R$1,$A201,""))</f>
        <v/>
      </c>
    </row>
    <row r="202" spans="1:18" x14ac:dyDescent="0.35">
      <c r="E202" s="5" t="str">
        <f t="shared" si="3"/>
        <v/>
      </c>
      <c r="F202" s="6">
        <v>2073</v>
      </c>
      <c r="G202" s="21" t="s">
        <v>5</v>
      </c>
      <c r="H202" s="21" t="s">
        <v>6</v>
      </c>
      <c r="I202" s="21" t="s">
        <v>7</v>
      </c>
      <c r="J202" s="21" t="s">
        <v>8</v>
      </c>
      <c r="K202" s="21" t="s">
        <v>9</v>
      </c>
      <c r="L202" s="21" t="s">
        <v>10</v>
      </c>
      <c r="M202" s="21" t="s">
        <v>16</v>
      </c>
      <c r="N202" s="21" t="s">
        <v>11</v>
      </c>
      <c r="O202" s="21" t="s">
        <v>12</v>
      </c>
      <c r="P202" s="21" t="s">
        <v>13</v>
      </c>
      <c r="Q202" s="21" t="s">
        <v>14</v>
      </c>
      <c r="R202" s="21" t="s">
        <v>15</v>
      </c>
    </row>
    <row r="203" spans="1:18" x14ac:dyDescent="0.35">
      <c r="A203" s="4">
        <f>INDEX(My_Date,MATCH(F202,My_Year,0))</f>
        <v>63405</v>
      </c>
      <c r="B203" s="4">
        <f>INDEX(My_Date,MATCH(F202,My_Year,1))</f>
        <v>63405</v>
      </c>
      <c r="C203" s="5">
        <f>MATCH(A203,My_Date,0)</f>
        <v>55</v>
      </c>
      <c r="D203" s="5">
        <f>MATCH(B203,My_Date,0)</f>
        <v>55</v>
      </c>
      <c r="E203" s="5" t="str">
        <f t="shared" si="3"/>
        <v/>
      </c>
      <c r="F203" s="6" t="s">
        <v>0</v>
      </c>
      <c r="G203" s="22" t="str" cm="1">
        <f t="array" ref="G203">IF($E203="Yes",IF($C203&lt;=$D203,IF(MONTH(INDEX(My_Date,$C203))=G$1,INDEX(My_Date,$C203),""),"")&amp;
IF($C203+1&lt;=$D203,IF(MONTH(INDEX(My_Date,$C203+1))=G$1,INDEX(My_Date,$C203+1),""),"")&amp;
IF($C203+2&lt;=$D203,IF(MONTH(INDEX(My_Date,$C203+2))=G$1,INDEX(My_Date,$C203+2),""),"")&amp;
IF($C203+3&lt;=$D203,IF(MONTH(INDEX(My_Date,$C203+3))=G$1,INDEX(My_Date,$C203+3),""),"")&amp;
IF($C203+4&lt;=$D203,IF(MONTH(INDEX(My_Date,$C203+4))=G$1,INDEX(My_Date,$C203+4),""),"")&amp;
IF($C203+5&lt;=$D203,IF(MONTH(INDEX(My_Date,$C203+5))=G$1,INDEX(My_Date,$C203+5),""),"")&amp;
IF($C203+6&lt;=$D203,IF(MONTH(INDEX(My_Date,$C203+6))=G$1,INDEX(My_Date,$C203+6),""),"")&amp;
IF($C203+7&lt;=$D203,IF(MONTH(INDEX(My_Date,$C203+7))=G$1,INDEX(My_Date,$C203+7),""),"")&amp;
IF($C203+8&lt;=$D203,IF(MONTH(INDEX(My_Date,$C203+8))=G$1,INDEX(My_Date,$C203+8),""),"")&amp;
IF($C203+9&lt;=$D203,IF(MONTH(INDEX(My_Date,$C203+9))=G$1,INDEX(My_Date,$C203+9),""),"")&amp;
IF($C203+10&lt;=$D203,IF(MONTH(INDEX(My_Date,$C203+10))=G$1,INDEX(My_Date,$C203+10),""),"")&amp;
IF($C203+11&lt;=$D203,IF(MONTH(INDEX(My_Date,$C203+11))=G$1,INDEX(My_Date,$C203+11),""),""),IF(MONTH($A203)=G$1,$A203,""))</f>
        <v/>
      </c>
      <c r="H203" s="23" t="str" cm="1">
        <f t="array" ref="H203">IF($E203="Yes",IF($C203&lt;=$D203,IF(MONTH(INDEX(My_Date,$C203))=H$1,INDEX(My_Date,$C203),""),"")&amp;
IF($C203+1&lt;=$D203,IF(MONTH(INDEX(My_Date,$C203+1))=H$1,INDEX(My_Date,$C203+1),""),"")&amp;
IF($C203+2&lt;=$D203,IF(MONTH(INDEX(My_Date,$C203+2))=H$1,INDEX(My_Date,$C203+2),""),"")&amp;
IF($C203+3&lt;=$D203,IF(MONTH(INDEX(My_Date,$C203+3))=H$1,INDEX(My_Date,$C203+3),""),"")&amp;
IF($C203+4&lt;=$D203,IF(MONTH(INDEX(My_Date,$C203+4))=H$1,INDEX(My_Date,$C203+4),""),"")&amp;
IF($C203+5&lt;=$D203,IF(MONTH(INDEX(My_Date,$C203+5))=H$1,INDEX(My_Date,$C203+5),""),"")&amp;
IF($C203+6&lt;=$D203,IF(MONTH(INDEX(My_Date,$C203+6))=H$1,INDEX(My_Date,$C203+6),""),"")&amp;
IF($C203+7&lt;=$D203,IF(MONTH(INDEX(My_Date,$C203+7))=H$1,INDEX(My_Date,$C203+7),""),"")&amp;
IF($C203+8&lt;=$D203,IF(MONTH(INDEX(My_Date,$C203+8))=H$1,INDEX(My_Date,$C203+8),""),"")&amp;
IF($C203+9&lt;=$D203,IF(MONTH(INDEX(My_Date,$C203+9))=H$1,INDEX(My_Date,$C203+9),""),"")&amp;
IF($C203+10&lt;=$D203,IF(MONTH(INDEX(My_Date,$C203+10))=H$1,INDEX(My_Date,$C203+10),""),"")&amp;
IF($C203+11&lt;=$D203,IF(MONTH(INDEX(My_Date,$C203+11))=H$1,INDEX(My_Date,$C203+11),""),""),IF(MONTH($A203)=H$1,$A203,""))</f>
        <v/>
      </c>
      <c r="I203" s="23" t="str" cm="1">
        <f t="array" ref="I203">IF($E203="Yes",IF($C203&lt;=$D203,IF(MONTH(INDEX(My_Date,$C203))=I$1,INDEX(My_Date,$C203),""),"")&amp;
IF($C203+1&lt;=$D203,IF(MONTH(INDEX(My_Date,$C203+1))=I$1,INDEX(My_Date,$C203+1),""),"")&amp;
IF($C203+2&lt;=$D203,IF(MONTH(INDEX(My_Date,$C203+2))=I$1,INDEX(My_Date,$C203+2),""),"")&amp;
IF($C203+3&lt;=$D203,IF(MONTH(INDEX(My_Date,$C203+3))=I$1,INDEX(My_Date,$C203+3),""),"")&amp;
IF($C203+4&lt;=$D203,IF(MONTH(INDEX(My_Date,$C203+4))=I$1,INDEX(My_Date,$C203+4),""),"")&amp;
IF($C203+5&lt;=$D203,IF(MONTH(INDEX(My_Date,$C203+5))=I$1,INDEX(My_Date,$C203+5),""),"")&amp;
IF($C203+6&lt;=$D203,IF(MONTH(INDEX(My_Date,$C203+6))=I$1,INDEX(My_Date,$C203+6),""),"")&amp;
IF($C203+7&lt;=$D203,IF(MONTH(INDEX(My_Date,$C203+7))=I$1,INDEX(My_Date,$C203+7),""),"")&amp;
IF($C203+8&lt;=$D203,IF(MONTH(INDEX(My_Date,$C203+8))=I$1,INDEX(My_Date,$C203+8),""),"")&amp;
IF($C203+9&lt;=$D203,IF(MONTH(INDEX(My_Date,$C203+9))=I$1,INDEX(My_Date,$C203+9),""),"")&amp;
IF($C203+10&lt;=$D203,IF(MONTH(INDEX(My_Date,$C203+10))=I$1,INDEX(My_Date,$C203+10),""),"")&amp;
IF($C203+11&lt;=$D203,IF(MONTH(INDEX(My_Date,$C203+11))=I$1,INDEX(My_Date,$C203+11),""),""),IF(MONTH($A203)=I$1,$A203,""))</f>
        <v/>
      </c>
      <c r="J203" s="23" t="str" cm="1">
        <f t="array" ref="J203">IF($E203="Yes",IF($C203&lt;=$D203,IF(MONTH(INDEX(My_Date,$C203))=J$1,INDEX(My_Date,$C203),""),"")&amp;
IF($C203+1&lt;=$D203,IF(MONTH(INDEX(My_Date,$C203+1))=J$1,INDEX(My_Date,$C203+1),""),"")&amp;
IF($C203+2&lt;=$D203,IF(MONTH(INDEX(My_Date,$C203+2))=J$1,INDEX(My_Date,$C203+2),""),"")&amp;
IF($C203+3&lt;=$D203,IF(MONTH(INDEX(My_Date,$C203+3))=J$1,INDEX(My_Date,$C203+3),""),"")&amp;
IF($C203+4&lt;=$D203,IF(MONTH(INDEX(My_Date,$C203+4))=J$1,INDEX(My_Date,$C203+4),""),"")&amp;
IF($C203+5&lt;=$D203,IF(MONTH(INDEX(My_Date,$C203+5))=J$1,INDEX(My_Date,$C203+5),""),"")&amp;
IF($C203+6&lt;=$D203,IF(MONTH(INDEX(My_Date,$C203+6))=J$1,INDEX(My_Date,$C203+6),""),"")&amp;
IF($C203+7&lt;=$D203,IF(MONTH(INDEX(My_Date,$C203+7))=J$1,INDEX(My_Date,$C203+7),""),"")&amp;
IF($C203+8&lt;=$D203,IF(MONTH(INDEX(My_Date,$C203+8))=J$1,INDEX(My_Date,$C203+8),""),"")&amp;
IF($C203+9&lt;=$D203,IF(MONTH(INDEX(My_Date,$C203+9))=J$1,INDEX(My_Date,$C203+9),""),"")&amp;
IF($C203+10&lt;=$D203,IF(MONTH(INDEX(My_Date,$C203+10))=J$1,INDEX(My_Date,$C203+10),""),"")&amp;
IF($C203+11&lt;=$D203,IF(MONTH(INDEX(My_Date,$C203+11))=J$1,INDEX(My_Date,$C203+11),""),""),IF(MONTH($A203)=J$1,$A203,""))</f>
        <v/>
      </c>
      <c r="K203" s="23" t="str" cm="1">
        <f t="array" ref="K203">IF($E203="Yes",IF($C203&lt;=$D203,IF(MONTH(INDEX(My_Date,$C203))=K$1,INDEX(My_Date,$C203),""),"")&amp;
IF($C203+1&lt;=$D203,IF(MONTH(INDEX(My_Date,$C203+1))=K$1,INDEX(My_Date,$C203+1),""),"")&amp;
IF($C203+2&lt;=$D203,IF(MONTH(INDEX(My_Date,$C203+2))=K$1,INDEX(My_Date,$C203+2),""),"")&amp;
IF($C203+3&lt;=$D203,IF(MONTH(INDEX(My_Date,$C203+3))=K$1,INDEX(My_Date,$C203+3),""),"")&amp;
IF($C203+4&lt;=$D203,IF(MONTH(INDEX(My_Date,$C203+4))=K$1,INDEX(My_Date,$C203+4),""),"")&amp;
IF($C203+5&lt;=$D203,IF(MONTH(INDEX(My_Date,$C203+5))=K$1,INDEX(My_Date,$C203+5),""),"")&amp;
IF($C203+6&lt;=$D203,IF(MONTH(INDEX(My_Date,$C203+6))=K$1,INDEX(My_Date,$C203+6),""),"")&amp;
IF($C203+7&lt;=$D203,IF(MONTH(INDEX(My_Date,$C203+7))=K$1,INDEX(My_Date,$C203+7),""),"")&amp;
IF($C203+8&lt;=$D203,IF(MONTH(INDEX(My_Date,$C203+8))=K$1,INDEX(My_Date,$C203+8),""),"")&amp;
IF($C203+9&lt;=$D203,IF(MONTH(INDEX(My_Date,$C203+9))=K$1,INDEX(My_Date,$C203+9),""),"")&amp;
IF($C203+10&lt;=$D203,IF(MONTH(INDEX(My_Date,$C203+10))=K$1,INDEX(My_Date,$C203+10),""),"")&amp;
IF($C203+11&lt;=$D203,IF(MONTH(INDEX(My_Date,$C203+11))=K$1,INDEX(My_Date,$C203+11),""),""),IF(MONTH($A203)=K$1,$A203,""))</f>
        <v/>
      </c>
      <c r="L203" s="23" t="str" cm="1">
        <f t="array" ref="L203">IF($E203="Yes",IF($C203&lt;=$D203,IF(MONTH(INDEX(My_Date,$C203))=L$1,INDEX(My_Date,$C203),""),"")&amp;
IF($C203+1&lt;=$D203,IF(MONTH(INDEX(My_Date,$C203+1))=L$1,INDEX(My_Date,$C203+1),""),"")&amp;
IF($C203+2&lt;=$D203,IF(MONTH(INDEX(My_Date,$C203+2))=L$1,INDEX(My_Date,$C203+2),""),"")&amp;
IF($C203+3&lt;=$D203,IF(MONTH(INDEX(My_Date,$C203+3))=L$1,INDEX(My_Date,$C203+3),""),"")&amp;
IF($C203+4&lt;=$D203,IF(MONTH(INDEX(My_Date,$C203+4))=L$1,INDEX(My_Date,$C203+4),""),"")&amp;
IF($C203+5&lt;=$D203,IF(MONTH(INDEX(My_Date,$C203+5))=L$1,INDEX(My_Date,$C203+5),""),"")&amp;
IF($C203+6&lt;=$D203,IF(MONTH(INDEX(My_Date,$C203+6))=L$1,INDEX(My_Date,$C203+6),""),"")&amp;
IF($C203+7&lt;=$D203,IF(MONTH(INDEX(My_Date,$C203+7))=L$1,INDEX(My_Date,$C203+7),""),"")&amp;
IF($C203+8&lt;=$D203,IF(MONTH(INDEX(My_Date,$C203+8))=L$1,INDEX(My_Date,$C203+8),""),"")&amp;
IF($C203+9&lt;=$D203,IF(MONTH(INDEX(My_Date,$C203+9))=L$1,INDEX(My_Date,$C203+9),""),"")&amp;
IF($C203+10&lt;=$D203,IF(MONTH(INDEX(My_Date,$C203+10))=L$1,INDEX(My_Date,$C203+10),""),"")&amp;
IF($C203+11&lt;=$D203,IF(MONTH(INDEX(My_Date,$C203+11))=L$1,INDEX(My_Date,$C203+11),""),""),IF(MONTH($A203)=L$1,$A203,""))</f>
        <v/>
      </c>
      <c r="M203" s="23" t="str" cm="1">
        <f t="array" ref="M203">IF($E203="Yes",IF($C203&lt;=$D203,IF(MONTH(INDEX(My_Date,$C203))=M$1,INDEX(My_Date,$C203),""),"")&amp;
IF($C203+1&lt;=$D203,IF(MONTH(INDEX(My_Date,$C203+1))=M$1,INDEX(My_Date,$C203+1),""),"")&amp;
IF($C203+2&lt;=$D203,IF(MONTH(INDEX(My_Date,$C203+2))=M$1,INDEX(My_Date,$C203+2),""),"")&amp;
IF($C203+3&lt;=$D203,IF(MONTH(INDEX(My_Date,$C203+3))=M$1,INDEX(My_Date,$C203+3),""),"")&amp;
IF($C203+4&lt;=$D203,IF(MONTH(INDEX(My_Date,$C203+4))=M$1,INDEX(My_Date,$C203+4),""),"")&amp;
IF($C203+5&lt;=$D203,IF(MONTH(INDEX(My_Date,$C203+5))=M$1,INDEX(My_Date,$C203+5),""),"")&amp;
IF($C203+6&lt;=$D203,IF(MONTH(INDEX(My_Date,$C203+6))=M$1,INDEX(My_Date,$C203+6),""),"")&amp;
IF($C203+7&lt;=$D203,IF(MONTH(INDEX(My_Date,$C203+7))=M$1,INDEX(My_Date,$C203+7),""),"")&amp;
IF($C203+8&lt;=$D203,IF(MONTH(INDEX(My_Date,$C203+8))=M$1,INDEX(My_Date,$C203+8),""),"")&amp;
IF($C203+9&lt;=$D203,IF(MONTH(INDEX(My_Date,$C203+9))=M$1,INDEX(My_Date,$C203+9),""),"")&amp;
IF($C203+10&lt;=$D203,IF(MONTH(INDEX(My_Date,$C203+10))=M$1,INDEX(My_Date,$C203+10),""),"")&amp;
IF($C203+11&lt;=$D203,IF(MONTH(INDEX(My_Date,$C203+11))=M$1,INDEX(My_Date,$C203+11),""),""),IF(MONTH($A203)=M$1,$A203,""))</f>
        <v/>
      </c>
      <c r="N203" s="23" cm="1">
        <f t="array" ref="N203">IF($E203="Yes",IF($C203&lt;=$D203,IF(MONTH(INDEX(My_Date,$C203))=N$1,INDEX(My_Date,$C203),""),"")&amp;
IF($C203+1&lt;=$D203,IF(MONTH(INDEX(My_Date,$C203+1))=N$1,INDEX(My_Date,$C203+1),""),"")&amp;
IF($C203+2&lt;=$D203,IF(MONTH(INDEX(My_Date,$C203+2))=N$1,INDEX(My_Date,$C203+2),""),"")&amp;
IF($C203+3&lt;=$D203,IF(MONTH(INDEX(My_Date,$C203+3))=N$1,INDEX(My_Date,$C203+3),""),"")&amp;
IF($C203+4&lt;=$D203,IF(MONTH(INDEX(My_Date,$C203+4))=N$1,INDEX(My_Date,$C203+4),""),"")&amp;
IF($C203+5&lt;=$D203,IF(MONTH(INDEX(My_Date,$C203+5))=N$1,INDEX(My_Date,$C203+5),""),"")&amp;
IF($C203+6&lt;=$D203,IF(MONTH(INDEX(My_Date,$C203+6))=N$1,INDEX(My_Date,$C203+6),""),"")&amp;
IF($C203+7&lt;=$D203,IF(MONTH(INDEX(My_Date,$C203+7))=N$1,INDEX(My_Date,$C203+7),""),"")&amp;
IF($C203+8&lt;=$D203,IF(MONTH(INDEX(My_Date,$C203+8))=N$1,INDEX(My_Date,$C203+8),""),"")&amp;
IF($C203+9&lt;=$D203,IF(MONTH(INDEX(My_Date,$C203+9))=N$1,INDEX(My_Date,$C203+9),""),"")&amp;
IF($C203+10&lt;=$D203,IF(MONTH(INDEX(My_Date,$C203+10))=N$1,INDEX(My_Date,$C203+10),""),"")&amp;
IF($C203+11&lt;=$D203,IF(MONTH(INDEX(My_Date,$C203+11))=N$1,INDEX(My_Date,$C203+11),""),""),IF(MONTH($A203)=N$1,$A203,""))</f>
        <v>63405</v>
      </c>
      <c r="O203" s="23" t="str" cm="1">
        <f t="array" ref="O203">IF($E203="Yes",IF($C203&lt;=$D203,IF(MONTH(INDEX(My_Date,$C203))=O$1,INDEX(My_Date,$C203),""),"")&amp;
IF($C203+1&lt;=$D203,IF(MONTH(INDEX(My_Date,$C203+1))=O$1,INDEX(My_Date,$C203+1),""),"")&amp;
IF($C203+2&lt;=$D203,IF(MONTH(INDEX(My_Date,$C203+2))=O$1,INDEX(My_Date,$C203+2),""),"")&amp;
IF($C203+3&lt;=$D203,IF(MONTH(INDEX(My_Date,$C203+3))=O$1,INDEX(My_Date,$C203+3),""),"")&amp;
IF($C203+4&lt;=$D203,IF(MONTH(INDEX(My_Date,$C203+4))=O$1,INDEX(My_Date,$C203+4),""),"")&amp;
IF($C203+5&lt;=$D203,IF(MONTH(INDEX(My_Date,$C203+5))=O$1,INDEX(My_Date,$C203+5),""),"")&amp;
IF($C203+6&lt;=$D203,IF(MONTH(INDEX(My_Date,$C203+6))=O$1,INDEX(My_Date,$C203+6),""),"")&amp;
IF($C203+7&lt;=$D203,IF(MONTH(INDEX(My_Date,$C203+7))=O$1,INDEX(My_Date,$C203+7),""),"")&amp;
IF($C203+8&lt;=$D203,IF(MONTH(INDEX(My_Date,$C203+8))=O$1,INDEX(My_Date,$C203+8),""),"")&amp;
IF($C203+9&lt;=$D203,IF(MONTH(INDEX(My_Date,$C203+9))=O$1,INDEX(My_Date,$C203+9),""),"")&amp;
IF($C203+10&lt;=$D203,IF(MONTH(INDEX(My_Date,$C203+10))=O$1,INDEX(My_Date,$C203+10),""),"")&amp;
IF($C203+11&lt;=$D203,IF(MONTH(INDEX(My_Date,$C203+11))=O$1,INDEX(My_Date,$C203+11),""),""),IF(MONTH($A203)=O$1,$A203,""))</f>
        <v/>
      </c>
      <c r="P203" s="23" t="str" cm="1">
        <f t="array" ref="P203">IF($E203="Yes",IF($C203&lt;=$D203,IF(MONTH(INDEX(My_Date,$C203))=P$1,INDEX(My_Date,$C203),""),"")&amp;
IF($C203+1&lt;=$D203,IF(MONTH(INDEX(My_Date,$C203+1))=P$1,INDEX(My_Date,$C203+1),""),"")&amp;
IF($C203+2&lt;=$D203,IF(MONTH(INDEX(My_Date,$C203+2))=P$1,INDEX(My_Date,$C203+2),""),"")&amp;
IF($C203+3&lt;=$D203,IF(MONTH(INDEX(My_Date,$C203+3))=P$1,INDEX(My_Date,$C203+3),""),"")&amp;
IF($C203+4&lt;=$D203,IF(MONTH(INDEX(My_Date,$C203+4))=P$1,INDEX(My_Date,$C203+4),""),"")&amp;
IF($C203+5&lt;=$D203,IF(MONTH(INDEX(My_Date,$C203+5))=P$1,INDEX(My_Date,$C203+5),""),"")&amp;
IF($C203+6&lt;=$D203,IF(MONTH(INDEX(My_Date,$C203+6))=P$1,INDEX(My_Date,$C203+6),""),"")&amp;
IF($C203+7&lt;=$D203,IF(MONTH(INDEX(My_Date,$C203+7))=P$1,INDEX(My_Date,$C203+7),""),"")&amp;
IF($C203+8&lt;=$D203,IF(MONTH(INDEX(My_Date,$C203+8))=P$1,INDEX(My_Date,$C203+8),""),"")&amp;
IF($C203+9&lt;=$D203,IF(MONTH(INDEX(My_Date,$C203+9))=P$1,INDEX(My_Date,$C203+9),""),"")&amp;
IF($C203+10&lt;=$D203,IF(MONTH(INDEX(My_Date,$C203+10))=P$1,INDEX(My_Date,$C203+10),""),"")&amp;
IF($C203+11&lt;=$D203,IF(MONTH(INDEX(My_Date,$C203+11))=P$1,INDEX(My_Date,$C203+11),""),""),IF(MONTH($A203)=P$1,$A203,""))</f>
        <v/>
      </c>
      <c r="Q203" s="23" t="str" cm="1">
        <f t="array" ref="Q203">IF($E203="Yes",IF($C203&lt;=$D203,IF(MONTH(INDEX(My_Date,$C203))=Q$1,INDEX(My_Date,$C203),""),"")&amp;
IF($C203+1&lt;=$D203,IF(MONTH(INDEX(My_Date,$C203+1))=Q$1,INDEX(My_Date,$C203+1),""),"")&amp;
IF($C203+2&lt;=$D203,IF(MONTH(INDEX(My_Date,$C203+2))=Q$1,INDEX(My_Date,$C203+2),""),"")&amp;
IF($C203+3&lt;=$D203,IF(MONTH(INDEX(My_Date,$C203+3))=Q$1,INDEX(My_Date,$C203+3),""),"")&amp;
IF($C203+4&lt;=$D203,IF(MONTH(INDEX(My_Date,$C203+4))=Q$1,INDEX(My_Date,$C203+4),""),"")&amp;
IF($C203+5&lt;=$D203,IF(MONTH(INDEX(My_Date,$C203+5))=Q$1,INDEX(My_Date,$C203+5),""),"")&amp;
IF($C203+6&lt;=$D203,IF(MONTH(INDEX(My_Date,$C203+6))=Q$1,INDEX(My_Date,$C203+6),""),"")&amp;
IF($C203+7&lt;=$D203,IF(MONTH(INDEX(My_Date,$C203+7))=Q$1,INDEX(My_Date,$C203+7),""),"")&amp;
IF($C203+8&lt;=$D203,IF(MONTH(INDEX(My_Date,$C203+8))=Q$1,INDEX(My_Date,$C203+8),""),"")&amp;
IF($C203+9&lt;=$D203,IF(MONTH(INDEX(My_Date,$C203+9))=Q$1,INDEX(My_Date,$C203+9),""),"")&amp;
IF($C203+10&lt;=$D203,IF(MONTH(INDEX(My_Date,$C203+10))=Q$1,INDEX(My_Date,$C203+10),""),"")&amp;
IF($C203+11&lt;=$D203,IF(MONTH(INDEX(My_Date,$C203+11))=Q$1,INDEX(My_Date,$C203+11),""),""),IF(MONTH($A203)=Q$1,$A203,""))</f>
        <v/>
      </c>
      <c r="R203" s="24" t="str" cm="1">
        <f t="array" ref="R203">IF($E203="Yes",IF($C203&lt;=$D203,IF(MONTH(INDEX(My_Date,$C203))=R$1,INDEX(My_Date,$C203),""),"")&amp;
IF($C203+1&lt;=$D203,IF(MONTH(INDEX(My_Date,$C203+1))=R$1,INDEX(My_Date,$C203+1),""),"")&amp;
IF($C203+2&lt;=$D203,IF(MONTH(INDEX(My_Date,$C203+2))=R$1,INDEX(My_Date,$C203+2),""),"")&amp;
IF($C203+3&lt;=$D203,IF(MONTH(INDEX(My_Date,$C203+3))=R$1,INDEX(My_Date,$C203+3),""),"")&amp;
IF($C203+4&lt;=$D203,IF(MONTH(INDEX(My_Date,$C203+4))=R$1,INDEX(My_Date,$C203+4),""),"")&amp;
IF($C203+5&lt;=$D203,IF(MONTH(INDEX(My_Date,$C203+5))=R$1,INDEX(My_Date,$C203+5),""),"")&amp;
IF($C203+6&lt;=$D203,IF(MONTH(INDEX(My_Date,$C203+6))=R$1,INDEX(My_Date,$C203+6),""),"")&amp;
IF($C203+7&lt;=$D203,IF(MONTH(INDEX(My_Date,$C203+7))=R$1,INDEX(My_Date,$C203+7),""),"")&amp;
IF($C203+8&lt;=$D203,IF(MONTH(INDEX(My_Date,$C203+8))=R$1,INDEX(My_Date,$C203+8),""),"")&amp;
IF($C203+9&lt;=$D203,IF(MONTH(INDEX(My_Date,$C203+9))=R$1,INDEX(My_Date,$C203+9),""),"")&amp;
IF($C203+10&lt;=$D203,IF(MONTH(INDEX(My_Date,$C203+10))=R$1,INDEX(My_Date,$C203+10),""),"")&amp;
IF($C203+11&lt;=$D203,IF(MONTH(INDEX(My_Date,$C203+11))=R$1,INDEX(My_Date,$C203+11),""),""),IF(MONTH($A203)=R$1,$A203,""))</f>
        <v/>
      </c>
    </row>
    <row r="204" spans="1:18" x14ac:dyDescent="0.35">
      <c r="A204" s="4">
        <f>INDEX(Mom_s_Date,MATCH(F202,Mom_Year,0))</f>
        <v>63375</v>
      </c>
      <c r="B204" s="4">
        <f>INDEX(Mom_s_Date,MATCH(F202,Mom_Year,1))</f>
        <v>63375</v>
      </c>
      <c r="C204" s="5">
        <f>MATCH(A204,Mom_s_Date,0)</f>
        <v>55</v>
      </c>
      <c r="D204" s="5">
        <f>MATCH(B204,Mom_s_Date,0)</f>
        <v>55</v>
      </c>
      <c r="E204" s="5" t="str">
        <f t="shared" si="3"/>
        <v/>
      </c>
      <c r="F204" s="6" t="s">
        <v>1</v>
      </c>
      <c r="G204" s="18" t="str" cm="1">
        <f t="array" ref="G204">IF($E204="Yes",IF($C204&lt;=$D204,IF(MONTH(INDEX(Mom_s_Date,$C204))=G$1,INDEX(Mom_s_Date,$C204),""),"")&amp;
IF($C204+1&lt;=$D204,IF(MONTH(INDEX(Mom_s_Date,$C204+1))=G$1,INDEX(Mom_s_Date,$C204+1),""),"")&amp;
IF($C204+2&lt;=$D204,IF(MONTH(INDEX(Mom_s_Date,$C204+2))=G$1,INDEX(Mom_s_Date,$C204+2),""),"")&amp;
IF($C204+3&lt;=$D204,IF(MONTH(INDEX(Mom_s_Date,$C204+3))=G$1,INDEX(Mom_s_Date,$C204+3),""),"")&amp;
IF($C204+4&lt;=$D204,IF(MONTH(INDEX(Mom_s_Date,$C204+4))=G$1,INDEX(Mom_s_Date,$C204+4),""),"")&amp;
IF($C204+5&lt;=$D204,IF(MONTH(INDEX(Mom_s_Date,$C204+5))=G$1,INDEX(Mom_s_Date,$C204+5),""),"")&amp;
IF($C204+6&lt;=$D204,IF(MONTH(INDEX(Mom_s_Date,$C204+6))=G$1,INDEX(Mom_s_Date,$C204+6),""),"")&amp;
IF($C204+7&lt;=$D204,IF(MONTH(INDEX(Mom_s_Date,$C204+7))=G$1,INDEX(Mom_s_Date,$C204+7),""),"")&amp;
IF($C204+8&lt;=$D204,IF(MONTH(INDEX(Mom_s_Date,$C204+8))=G$1,INDEX(Mom_s_Date,$C204+8),""),"")&amp;
IF($C204+9&lt;=$D204,IF(MONTH(INDEX(Mom_s_Date,$C204+9))=G$1,INDEX(Mom_s_Date,$C204+9),""),"")&amp;
IF($C204+10&lt;=$D204,IF(MONTH(INDEX(Mom_s_Date,$C204+10))=G$1,INDEX(Mom_s_Date,$C204+10),""),"")&amp;
IF($C204+11&lt;=$D204,IF(MONTH(INDEX(Mom_s_Date,$C204+11))=G$1,INDEX(Mom_s_Date,$C204+11),""),""),IF(MONTH($A204)=G$1,$A204,""))</f>
        <v/>
      </c>
      <c r="H204" s="14" t="str" cm="1">
        <f t="array" ref="H204">IF($E204="Yes",IF($C204&lt;=$D204,IF(MONTH(INDEX(Mom_s_Date,$C204))=H$1,INDEX(Mom_s_Date,$C204),""),"")&amp;
IF($C204+1&lt;=$D204,IF(MONTH(INDEX(Mom_s_Date,$C204+1))=H$1,INDEX(Mom_s_Date,$C204+1),""),"")&amp;
IF($C204+2&lt;=$D204,IF(MONTH(INDEX(Mom_s_Date,$C204+2))=H$1,INDEX(Mom_s_Date,$C204+2),""),"")&amp;
IF($C204+3&lt;=$D204,IF(MONTH(INDEX(Mom_s_Date,$C204+3))=H$1,INDEX(Mom_s_Date,$C204+3),""),"")&amp;
IF($C204+4&lt;=$D204,IF(MONTH(INDEX(Mom_s_Date,$C204+4))=H$1,INDEX(Mom_s_Date,$C204+4),""),"")&amp;
IF($C204+5&lt;=$D204,IF(MONTH(INDEX(Mom_s_Date,$C204+5))=H$1,INDEX(Mom_s_Date,$C204+5),""),"")&amp;
IF($C204+6&lt;=$D204,IF(MONTH(INDEX(Mom_s_Date,$C204+6))=H$1,INDEX(Mom_s_Date,$C204+6),""),"")&amp;
IF($C204+7&lt;=$D204,IF(MONTH(INDEX(Mom_s_Date,$C204+7))=H$1,INDEX(Mom_s_Date,$C204+7),""),"")&amp;
IF($C204+8&lt;=$D204,IF(MONTH(INDEX(Mom_s_Date,$C204+8))=H$1,INDEX(Mom_s_Date,$C204+8),""),"")&amp;
IF($C204+9&lt;=$D204,IF(MONTH(INDEX(Mom_s_Date,$C204+9))=H$1,INDEX(Mom_s_Date,$C204+9),""),"")&amp;
IF($C204+10&lt;=$D204,IF(MONTH(INDEX(Mom_s_Date,$C204+10))=H$1,INDEX(Mom_s_Date,$C204+10),""),"")&amp;
IF($C204+11&lt;=$D204,IF(MONTH(INDEX(Mom_s_Date,$C204+11))=H$1,INDEX(Mom_s_Date,$C204+11),""),""),IF(MONTH($A204)=H$1,$A204,""))</f>
        <v/>
      </c>
      <c r="I204" s="14" t="str" cm="1">
        <f t="array" ref="I204">IF($E204="Yes",IF($C204&lt;=$D204,IF(MONTH(INDEX(Mom_s_Date,$C204))=I$1,INDEX(Mom_s_Date,$C204),""),"")&amp;
IF($C204+1&lt;=$D204,IF(MONTH(INDEX(Mom_s_Date,$C204+1))=I$1,INDEX(Mom_s_Date,$C204+1),""),"")&amp;
IF($C204+2&lt;=$D204,IF(MONTH(INDEX(Mom_s_Date,$C204+2))=I$1,INDEX(Mom_s_Date,$C204+2),""),"")&amp;
IF($C204+3&lt;=$D204,IF(MONTH(INDEX(Mom_s_Date,$C204+3))=I$1,INDEX(Mom_s_Date,$C204+3),""),"")&amp;
IF($C204+4&lt;=$D204,IF(MONTH(INDEX(Mom_s_Date,$C204+4))=I$1,INDEX(Mom_s_Date,$C204+4),""),"")&amp;
IF($C204+5&lt;=$D204,IF(MONTH(INDEX(Mom_s_Date,$C204+5))=I$1,INDEX(Mom_s_Date,$C204+5),""),"")&amp;
IF($C204+6&lt;=$D204,IF(MONTH(INDEX(Mom_s_Date,$C204+6))=I$1,INDEX(Mom_s_Date,$C204+6),""),"")&amp;
IF($C204+7&lt;=$D204,IF(MONTH(INDEX(Mom_s_Date,$C204+7))=I$1,INDEX(Mom_s_Date,$C204+7),""),"")&amp;
IF($C204+8&lt;=$D204,IF(MONTH(INDEX(Mom_s_Date,$C204+8))=I$1,INDEX(Mom_s_Date,$C204+8),""),"")&amp;
IF($C204+9&lt;=$D204,IF(MONTH(INDEX(Mom_s_Date,$C204+9))=I$1,INDEX(Mom_s_Date,$C204+9),""),"")&amp;
IF($C204+10&lt;=$D204,IF(MONTH(INDEX(Mom_s_Date,$C204+10))=I$1,INDEX(Mom_s_Date,$C204+10),""),"")&amp;
IF($C204+11&lt;=$D204,IF(MONTH(INDEX(Mom_s_Date,$C204+11))=I$1,INDEX(Mom_s_Date,$C204+11),""),""),IF(MONTH($A204)=I$1,$A204,""))</f>
        <v/>
      </c>
      <c r="J204" s="14" t="str" cm="1">
        <f t="array" ref="J204">IF($E204="Yes",IF($C204&lt;=$D204,IF(MONTH(INDEX(Mom_s_Date,$C204))=J$1,INDEX(Mom_s_Date,$C204),""),"")&amp;
IF($C204+1&lt;=$D204,IF(MONTH(INDEX(Mom_s_Date,$C204+1))=J$1,INDEX(Mom_s_Date,$C204+1),""),"")&amp;
IF($C204+2&lt;=$D204,IF(MONTH(INDEX(Mom_s_Date,$C204+2))=J$1,INDEX(Mom_s_Date,$C204+2),""),"")&amp;
IF($C204+3&lt;=$D204,IF(MONTH(INDEX(Mom_s_Date,$C204+3))=J$1,INDEX(Mom_s_Date,$C204+3),""),"")&amp;
IF($C204+4&lt;=$D204,IF(MONTH(INDEX(Mom_s_Date,$C204+4))=J$1,INDEX(Mom_s_Date,$C204+4),""),"")&amp;
IF($C204+5&lt;=$D204,IF(MONTH(INDEX(Mom_s_Date,$C204+5))=J$1,INDEX(Mom_s_Date,$C204+5),""),"")&amp;
IF($C204+6&lt;=$D204,IF(MONTH(INDEX(Mom_s_Date,$C204+6))=J$1,INDEX(Mom_s_Date,$C204+6),""),"")&amp;
IF($C204+7&lt;=$D204,IF(MONTH(INDEX(Mom_s_Date,$C204+7))=J$1,INDEX(Mom_s_Date,$C204+7),""),"")&amp;
IF($C204+8&lt;=$D204,IF(MONTH(INDEX(Mom_s_Date,$C204+8))=J$1,INDEX(Mom_s_Date,$C204+8),""),"")&amp;
IF($C204+9&lt;=$D204,IF(MONTH(INDEX(Mom_s_Date,$C204+9))=J$1,INDEX(Mom_s_Date,$C204+9),""),"")&amp;
IF($C204+10&lt;=$D204,IF(MONTH(INDEX(Mom_s_Date,$C204+10))=J$1,INDEX(Mom_s_Date,$C204+10),""),"")&amp;
IF($C204+11&lt;=$D204,IF(MONTH(INDEX(Mom_s_Date,$C204+11))=J$1,INDEX(Mom_s_Date,$C204+11),""),""),IF(MONTH($A204)=J$1,$A204,""))</f>
        <v/>
      </c>
      <c r="K204" s="14" t="str" cm="1">
        <f t="array" ref="K204">IF($E204="Yes",IF($C204&lt;=$D204,IF(MONTH(INDEX(Mom_s_Date,$C204))=K$1,INDEX(Mom_s_Date,$C204),""),"")&amp;
IF($C204+1&lt;=$D204,IF(MONTH(INDEX(Mom_s_Date,$C204+1))=K$1,INDEX(Mom_s_Date,$C204+1),""),"")&amp;
IF($C204+2&lt;=$D204,IF(MONTH(INDEX(Mom_s_Date,$C204+2))=K$1,INDEX(Mom_s_Date,$C204+2),""),"")&amp;
IF($C204+3&lt;=$D204,IF(MONTH(INDEX(Mom_s_Date,$C204+3))=K$1,INDEX(Mom_s_Date,$C204+3),""),"")&amp;
IF($C204+4&lt;=$D204,IF(MONTH(INDEX(Mom_s_Date,$C204+4))=K$1,INDEX(Mom_s_Date,$C204+4),""),"")&amp;
IF($C204+5&lt;=$D204,IF(MONTH(INDEX(Mom_s_Date,$C204+5))=K$1,INDEX(Mom_s_Date,$C204+5),""),"")&amp;
IF($C204+6&lt;=$D204,IF(MONTH(INDEX(Mom_s_Date,$C204+6))=K$1,INDEX(Mom_s_Date,$C204+6),""),"")&amp;
IF($C204+7&lt;=$D204,IF(MONTH(INDEX(Mom_s_Date,$C204+7))=K$1,INDEX(Mom_s_Date,$C204+7),""),"")&amp;
IF($C204+8&lt;=$D204,IF(MONTH(INDEX(Mom_s_Date,$C204+8))=K$1,INDEX(Mom_s_Date,$C204+8),""),"")&amp;
IF($C204+9&lt;=$D204,IF(MONTH(INDEX(Mom_s_Date,$C204+9))=K$1,INDEX(Mom_s_Date,$C204+9),""),"")&amp;
IF($C204+10&lt;=$D204,IF(MONTH(INDEX(Mom_s_Date,$C204+10))=K$1,INDEX(Mom_s_Date,$C204+10),""),"")&amp;
IF($C204+11&lt;=$D204,IF(MONTH(INDEX(Mom_s_Date,$C204+11))=K$1,INDEX(Mom_s_Date,$C204+11),""),""),IF(MONTH($A204)=K$1,$A204,""))</f>
        <v/>
      </c>
      <c r="L204" s="14" t="str" cm="1">
        <f t="array" ref="L204">IF($E204="Yes",IF($C204&lt;=$D204,IF(MONTH(INDEX(Mom_s_Date,$C204))=L$1,INDEX(Mom_s_Date,$C204),""),"")&amp;
IF($C204+1&lt;=$D204,IF(MONTH(INDEX(Mom_s_Date,$C204+1))=L$1,INDEX(Mom_s_Date,$C204+1),""),"")&amp;
IF($C204+2&lt;=$D204,IF(MONTH(INDEX(Mom_s_Date,$C204+2))=L$1,INDEX(Mom_s_Date,$C204+2),""),"")&amp;
IF($C204+3&lt;=$D204,IF(MONTH(INDEX(Mom_s_Date,$C204+3))=L$1,INDEX(Mom_s_Date,$C204+3),""),"")&amp;
IF($C204+4&lt;=$D204,IF(MONTH(INDEX(Mom_s_Date,$C204+4))=L$1,INDEX(Mom_s_Date,$C204+4),""),"")&amp;
IF($C204+5&lt;=$D204,IF(MONTH(INDEX(Mom_s_Date,$C204+5))=L$1,INDEX(Mom_s_Date,$C204+5),""),"")&amp;
IF($C204+6&lt;=$D204,IF(MONTH(INDEX(Mom_s_Date,$C204+6))=L$1,INDEX(Mom_s_Date,$C204+6),""),"")&amp;
IF($C204+7&lt;=$D204,IF(MONTH(INDEX(Mom_s_Date,$C204+7))=L$1,INDEX(Mom_s_Date,$C204+7),""),"")&amp;
IF($C204+8&lt;=$D204,IF(MONTH(INDEX(Mom_s_Date,$C204+8))=L$1,INDEX(Mom_s_Date,$C204+8),""),"")&amp;
IF($C204+9&lt;=$D204,IF(MONTH(INDEX(Mom_s_Date,$C204+9))=L$1,INDEX(Mom_s_Date,$C204+9),""),"")&amp;
IF($C204+10&lt;=$D204,IF(MONTH(INDEX(Mom_s_Date,$C204+10))=L$1,INDEX(Mom_s_Date,$C204+10),""),"")&amp;
IF($C204+11&lt;=$D204,IF(MONTH(INDEX(Mom_s_Date,$C204+11))=L$1,INDEX(Mom_s_Date,$C204+11),""),""),IF(MONTH($A204)=L$1,$A204,""))</f>
        <v/>
      </c>
      <c r="M204" s="14" cm="1">
        <f t="array" ref="M204">IF($E204="Yes",IF($C204&lt;=$D204,IF(MONTH(INDEX(Mom_s_Date,$C204))=M$1,INDEX(Mom_s_Date,$C204),""),"")&amp;
IF($C204+1&lt;=$D204,IF(MONTH(INDEX(Mom_s_Date,$C204+1))=M$1,INDEX(Mom_s_Date,$C204+1),""),"")&amp;
IF($C204+2&lt;=$D204,IF(MONTH(INDEX(Mom_s_Date,$C204+2))=M$1,INDEX(Mom_s_Date,$C204+2),""),"")&amp;
IF($C204+3&lt;=$D204,IF(MONTH(INDEX(Mom_s_Date,$C204+3))=M$1,INDEX(Mom_s_Date,$C204+3),""),"")&amp;
IF($C204+4&lt;=$D204,IF(MONTH(INDEX(Mom_s_Date,$C204+4))=M$1,INDEX(Mom_s_Date,$C204+4),""),"")&amp;
IF($C204+5&lt;=$D204,IF(MONTH(INDEX(Mom_s_Date,$C204+5))=M$1,INDEX(Mom_s_Date,$C204+5),""),"")&amp;
IF($C204+6&lt;=$D204,IF(MONTH(INDEX(Mom_s_Date,$C204+6))=M$1,INDEX(Mom_s_Date,$C204+6),""),"")&amp;
IF($C204+7&lt;=$D204,IF(MONTH(INDEX(Mom_s_Date,$C204+7))=M$1,INDEX(Mom_s_Date,$C204+7),""),"")&amp;
IF($C204+8&lt;=$D204,IF(MONTH(INDEX(Mom_s_Date,$C204+8))=M$1,INDEX(Mom_s_Date,$C204+8),""),"")&amp;
IF($C204+9&lt;=$D204,IF(MONTH(INDEX(Mom_s_Date,$C204+9))=M$1,INDEX(Mom_s_Date,$C204+9),""),"")&amp;
IF($C204+10&lt;=$D204,IF(MONTH(INDEX(Mom_s_Date,$C204+10))=M$1,INDEX(Mom_s_Date,$C204+10),""),"")&amp;
IF($C204+11&lt;=$D204,IF(MONTH(INDEX(Mom_s_Date,$C204+11))=M$1,INDEX(Mom_s_Date,$C204+11),""),""),IF(MONTH($A204)=M$1,$A204,""))</f>
        <v>63375</v>
      </c>
      <c r="N204" s="14" t="str" cm="1">
        <f t="array" ref="N204">IF($E204="Yes",IF($C204&lt;=$D204,IF(MONTH(INDEX(Mom_s_Date,$C204))=N$1,INDEX(Mom_s_Date,$C204),""),"")&amp;
IF($C204+1&lt;=$D204,IF(MONTH(INDEX(Mom_s_Date,$C204+1))=N$1,INDEX(Mom_s_Date,$C204+1),""),"")&amp;
IF($C204+2&lt;=$D204,IF(MONTH(INDEX(Mom_s_Date,$C204+2))=N$1,INDEX(Mom_s_Date,$C204+2),""),"")&amp;
IF($C204+3&lt;=$D204,IF(MONTH(INDEX(Mom_s_Date,$C204+3))=N$1,INDEX(Mom_s_Date,$C204+3),""),"")&amp;
IF($C204+4&lt;=$D204,IF(MONTH(INDEX(Mom_s_Date,$C204+4))=N$1,INDEX(Mom_s_Date,$C204+4),""),"")&amp;
IF($C204+5&lt;=$D204,IF(MONTH(INDEX(Mom_s_Date,$C204+5))=N$1,INDEX(Mom_s_Date,$C204+5),""),"")&amp;
IF($C204+6&lt;=$D204,IF(MONTH(INDEX(Mom_s_Date,$C204+6))=N$1,INDEX(Mom_s_Date,$C204+6),""),"")&amp;
IF($C204+7&lt;=$D204,IF(MONTH(INDEX(Mom_s_Date,$C204+7))=N$1,INDEX(Mom_s_Date,$C204+7),""),"")&amp;
IF($C204+8&lt;=$D204,IF(MONTH(INDEX(Mom_s_Date,$C204+8))=N$1,INDEX(Mom_s_Date,$C204+8),""),"")&amp;
IF($C204+9&lt;=$D204,IF(MONTH(INDEX(Mom_s_Date,$C204+9))=N$1,INDEX(Mom_s_Date,$C204+9),""),"")&amp;
IF($C204+10&lt;=$D204,IF(MONTH(INDEX(Mom_s_Date,$C204+10))=N$1,INDEX(Mom_s_Date,$C204+10),""),"")&amp;
IF($C204+11&lt;=$D204,IF(MONTH(INDEX(Mom_s_Date,$C204+11))=N$1,INDEX(Mom_s_Date,$C204+11),""),""),IF(MONTH($A204)=N$1,$A204,""))</f>
        <v/>
      </c>
      <c r="O204" s="14" t="str" cm="1">
        <f t="array" ref="O204">IF($E204="Yes",IF($C204&lt;=$D204,IF(MONTH(INDEX(Mom_s_Date,$C204))=O$1,INDEX(Mom_s_Date,$C204),""),"")&amp;
IF($C204+1&lt;=$D204,IF(MONTH(INDEX(Mom_s_Date,$C204+1))=O$1,INDEX(Mom_s_Date,$C204+1),""),"")&amp;
IF($C204+2&lt;=$D204,IF(MONTH(INDEX(Mom_s_Date,$C204+2))=O$1,INDEX(Mom_s_Date,$C204+2),""),"")&amp;
IF($C204+3&lt;=$D204,IF(MONTH(INDEX(Mom_s_Date,$C204+3))=O$1,INDEX(Mom_s_Date,$C204+3),""),"")&amp;
IF($C204+4&lt;=$D204,IF(MONTH(INDEX(Mom_s_Date,$C204+4))=O$1,INDEX(Mom_s_Date,$C204+4),""),"")&amp;
IF($C204+5&lt;=$D204,IF(MONTH(INDEX(Mom_s_Date,$C204+5))=O$1,INDEX(Mom_s_Date,$C204+5),""),"")&amp;
IF($C204+6&lt;=$D204,IF(MONTH(INDEX(Mom_s_Date,$C204+6))=O$1,INDEX(Mom_s_Date,$C204+6),""),"")&amp;
IF($C204+7&lt;=$D204,IF(MONTH(INDEX(Mom_s_Date,$C204+7))=O$1,INDEX(Mom_s_Date,$C204+7),""),"")&amp;
IF($C204+8&lt;=$D204,IF(MONTH(INDEX(Mom_s_Date,$C204+8))=O$1,INDEX(Mom_s_Date,$C204+8),""),"")&amp;
IF($C204+9&lt;=$D204,IF(MONTH(INDEX(Mom_s_Date,$C204+9))=O$1,INDEX(Mom_s_Date,$C204+9),""),"")&amp;
IF($C204+10&lt;=$D204,IF(MONTH(INDEX(Mom_s_Date,$C204+10))=O$1,INDEX(Mom_s_Date,$C204+10),""),"")&amp;
IF($C204+11&lt;=$D204,IF(MONTH(INDEX(Mom_s_Date,$C204+11))=O$1,INDEX(Mom_s_Date,$C204+11),""),""),IF(MONTH($A204)=O$1,$A204,""))</f>
        <v/>
      </c>
      <c r="P204" s="14" t="str" cm="1">
        <f t="array" ref="P204">IF($E204="Yes",IF($C204&lt;=$D204,IF(MONTH(INDEX(Mom_s_Date,$C204))=P$1,INDEX(Mom_s_Date,$C204),""),"")&amp;
IF($C204+1&lt;=$D204,IF(MONTH(INDEX(Mom_s_Date,$C204+1))=P$1,INDEX(Mom_s_Date,$C204+1),""),"")&amp;
IF($C204+2&lt;=$D204,IF(MONTH(INDEX(Mom_s_Date,$C204+2))=P$1,INDEX(Mom_s_Date,$C204+2),""),"")&amp;
IF($C204+3&lt;=$D204,IF(MONTH(INDEX(Mom_s_Date,$C204+3))=P$1,INDEX(Mom_s_Date,$C204+3),""),"")&amp;
IF($C204+4&lt;=$D204,IF(MONTH(INDEX(Mom_s_Date,$C204+4))=P$1,INDEX(Mom_s_Date,$C204+4),""),"")&amp;
IF($C204+5&lt;=$D204,IF(MONTH(INDEX(Mom_s_Date,$C204+5))=P$1,INDEX(Mom_s_Date,$C204+5),""),"")&amp;
IF($C204+6&lt;=$D204,IF(MONTH(INDEX(Mom_s_Date,$C204+6))=P$1,INDEX(Mom_s_Date,$C204+6),""),"")&amp;
IF($C204+7&lt;=$D204,IF(MONTH(INDEX(Mom_s_Date,$C204+7))=P$1,INDEX(Mom_s_Date,$C204+7),""),"")&amp;
IF($C204+8&lt;=$D204,IF(MONTH(INDEX(Mom_s_Date,$C204+8))=P$1,INDEX(Mom_s_Date,$C204+8),""),"")&amp;
IF($C204+9&lt;=$D204,IF(MONTH(INDEX(Mom_s_Date,$C204+9))=P$1,INDEX(Mom_s_Date,$C204+9),""),"")&amp;
IF($C204+10&lt;=$D204,IF(MONTH(INDEX(Mom_s_Date,$C204+10))=P$1,INDEX(Mom_s_Date,$C204+10),""),"")&amp;
IF($C204+11&lt;=$D204,IF(MONTH(INDEX(Mom_s_Date,$C204+11))=P$1,INDEX(Mom_s_Date,$C204+11),""),""),IF(MONTH($A204)=P$1,$A204,""))</f>
        <v/>
      </c>
      <c r="Q204" s="14" t="str" cm="1">
        <f t="array" ref="Q204">IF($E204="Yes",IF($C204&lt;=$D204,IF(MONTH(INDEX(Mom_s_Date,$C204))=Q$1,INDEX(Mom_s_Date,$C204),""),"")&amp;
IF($C204+1&lt;=$D204,IF(MONTH(INDEX(Mom_s_Date,$C204+1))=Q$1,INDEX(Mom_s_Date,$C204+1),""),"")&amp;
IF($C204+2&lt;=$D204,IF(MONTH(INDEX(Mom_s_Date,$C204+2))=Q$1,INDEX(Mom_s_Date,$C204+2),""),"")&amp;
IF($C204+3&lt;=$D204,IF(MONTH(INDEX(Mom_s_Date,$C204+3))=Q$1,INDEX(Mom_s_Date,$C204+3),""),"")&amp;
IF($C204+4&lt;=$D204,IF(MONTH(INDEX(Mom_s_Date,$C204+4))=Q$1,INDEX(Mom_s_Date,$C204+4),""),"")&amp;
IF($C204+5&lt;=$D204,IF(MONTH(INDEX(Mom_s_Date,$C204+5))=Q$1,INDEX(Mom_s_Date,$C204+5),""),"")&amp;
IF($C204+6&lt;=$D204,IF(MONTH(INDEX(Mom_s_Date,$C204+6))=Q$1,INDEX(Mom_s_Date,$C204+6),""),"")&amp;
IF($C204+7&lt;=$D204,IF(MONTH(INDEX(Mom_s_Date,$C204+7))=Q$1,INDEX(Mom_s_Date,$C204+7),""),"")&amp;
IF($C204+8&lt;=$D204,IF(MONTH(INDEX(Mom_s_Date,$C204+8))=Q$1,INDEX(Mom_s_Date,$C204+8),""),"")&amp;
IF($C204+9&lt;=$D204,IF(MONTH(INDEX(Mom_s_Date,$C204+9))=Q$1,INDEX(Mom_s_Date,$C204+9),""),"")&amp;
IF($C204+10&lt;=$D204,IF(MONTH(INDEX(Mom_s_Date,$C204+10))=Q$1,INDEX(Mom_s_Date,$C204+10),""),"")&amp;
IF($C204+11&lt;=$D204,IF(MONTH(INDEX(Mom_s_Date,$C204+11))=Q$1,INDEX(Mom_s_Date,$C204+11),""),""),IF(MONTH($A204)=Q$1,$A204,""))</f>
        <v/>
      </c>
      <c r="R204" s="15" t="str" cm="1">
        <f t="array" ref="R204">IF($E204="Yes",IF($C204&lt;=$D204,IF(MONTH(INDEX(Mom_s_Date,$C204))=R$1,INDEX(Mom_s_Date,$C204),""),"")&amp;
IF($C204+1&lt;=$D204,IF(MONTH(INDEX(Mom_s_Date,$C204+1))=R$1,INDEX(Mom_s_Date,$C204+1),""),"")&amp;
IF($C204+2&lt;=$D204,IF(MONTH(INDEX(Mom_s_Date,$C204+2))=R$1,INDEX(Mom_s_Date,$C204+2),""),"")&amp;
IF($C204+3&lt;=$D204,IF(MONTH(INDEX(Mom_s_Date,$C204+3))=R$1,INDEX(Mom_s_Date,$C204+3),""),"")&amp;
IF($C204+4&lt;=$D204,IF(MONTH(INDEX(Mom_s_Date,$C204+4))=R$1,INDEX(Mom_s_Date,$C204+4),""),"")&amp;
IF($C204+5&lt;=$D204,IF(MONTH(INDEX(Mom_s_Date,$C204+5))=R$1,INDEX(Mom_s_Date,$C204+5),""),"")&amp;
IF($C204+6&lt;=$D204,IF(MONTH(INDEX(Mom_s_Date,$C204+6))=R$1,INDEX(Mom_s_Date,$C204+6),""),"")&amp;
IF($C204+7&lt;=$D204,IF(MONTH(INDEX(Mom_s_Date,$C204+7))=R$1,INDEX(Mom_s_Date,$C204+7),""),"")&amp;
IF($C204+8&lt;=$D204,IF(MONTH(INDEX(Mom_s_Date,$C204+8))=R$1,INDEX(Mom_s_Date,$C204+8),""),"")&amp;
IF($C204+9&lt;=$D204,IF(MONTH(INDEX(Mom_s_Date,$C204+9))=R$1,INDEX(Mom_s_Date,$C204+9),""),"")&amp;
IF($C204+10&lt;=$D204,IF(MONTH(INDEX(Mom_s_Date,$C204+10))=R$1,INDEX(Mom_s_Date,$C204+10),""),"")&amp;
IF($C204+11&lt;=$D204,IF(MONTH(INDEX(Mom_s_Date,$C204+11))=R$1,INDEX(Mom_s_Date,$C204+11),""),""),IF(MONTH($A204)=R$1,$A204,""))</f>
        <v/>
      </c>
    </row>
    <row r="205" spans="1:18" x14ac:dyDescent="0.35">
      <c r="A205" s="4">
        <f>INDEX(Dad_s_Date,MATCH(F202,Dad_Year,0))</f>
        <v>63481</v>
      </c>
      <c r="B205" s="4">
        <f>INDEX(Dad_s_Date,MATCH(F202,Dad_Year,1))</f>
        <v>63481</v>
      </c>
      <c r="C205" s="5">
        <f>MATCH(A205,Dad_s_Date,0)</f>
        <v>51</v>
      </c>
      <c r="D205" s="5">
        <f>MATCH(B205,Dad_s_Date,0)</f>
        <v>51</v>
      </c>
      <c r="E205" s="5" t="str">
        <f t="shared" si="3"/>
        <v/>
      </c>
      <c r="F205" s="6" t="s">
        <v>2</v>
      </c>
      <c r="G205" s="19" t="str" cm="1">
        <f t="array" ref="G205">IF($E205="Yes",IF($C205&lt;=$D205,IF(MONTH(INDEX(Dad_s_Date,$C205))=G$1,INDEX(Dad_s_Date,$C205),""),"")&amp;
IF($C205+1&lt;=$D205,IF(MONTH(INDEX(Dad_s_Date,$C205+1))=G$1,INDEX(Dad_s_Date,$C205+1),""),"")&amp;
IF($C205+2&lt;=$D205,IF(MONTH(INDEX(Dad_s_Date,$C205+2))=G$1,INDEX(Dad_s_Date,$C205+2),""),"")&amp;
IF($C205+3&lt;=$D205,IF(MONTH(INDEX(Dad_s_Date,$C205+3))=G$1,INDEX(Dad_s_Date,$C205+3),""),"")&amp;
IF($C205+4&lt;=$D205,IF(MONTH(INDEX(Dad_s_Date,$C205+4))=G$1,INDEX(Dad_s_Date,$C205+4),""),"")&amp;
IF($C205+5&lt;=$D205,IF(MONTH(INDEX(Dad_s_Date,$C205+5))=G$1,INDEX(Dad_s_Date,$C205+5),""),"")&amp;
IF($C205+6&lt;=$D205,IF(MONTH(INDEX(Dad_s_Date,$C205+6))=G$1,INDEX(Dad_s_Date,$C205+6),""),"")&amp;
IF($C205+7&lt;=$D205,IF(MONTH(INDEX(Dad_s_Date,$C205+7))=G$1,INDEX(Dad_s_Date,$C205+7),""),"")&amp;
IF($C205+8&lt;=$D205,IF(MONTH(INDEX(Dad_s_Date,$C205+8))=G$1,INDEX(Dad_s_Date,$C205+8),""),"")&amp;
IF($C205+9&lt;=$D205,IF(MONTH(INDEX(Dad_s_Date,$C205+9))=G$1,INDEX(Dad_s_Date,$C205+9),""),"")&amp;
IF($C205+10&lt;=$D205,IF(MONTH(INDEX(Dad_s_Date,$C205+10))=G$1,INDEX(Dad_s_Date,$C205+10),""),"")&amp;
IF($C205+11&lt;=$D205,IF(MONTH(INDEX(Dad_s_Date,$C205+11))=G$1,INDEX(Dad_s_Date,$C205+11),""),""),IF(MONTH($A205)=G$1,$A205,""))</f>
        <v/>
      </c>
      <c r="H205" s="16" t="str" cm="1">
        <f t="array" ref="H205">IF($E205="Yes",IF($C205&lt;=$D205,IF(MONTH(INDEX(Dad_s_Date,$C205))=H$1,INDEX(Dad_s_Date,$C205),""),"")&amp;
IF($C205+1&lt;=$D205,IF(MONTH(INDEX(Dad_s_Date,$C205+1))=H$1,INDEX(Dad_s_Date,$C205+1),""),"")&amp;
IF($C205+2&lt;=$D205,IF(MONTH(INDEX(Dad_s_Date,$C205+2))=H$1,INDEX(Dad_s_Date,$C205+2),""),"")&amp;
IF($C205+3&lt;=$D205,IF(MONTH(INDEX(Dad_s_Date,$C205+3))=H$1,INDEX(Dad_s_Date,$C205+3),""),"")&amp;
IF($C205+4&lt;=$D205,IF(MONTH(INDEX(Dad_s_Date,$C205+4))=H$1,INDEX(Dad_s_Date,$C205+4),""),"")&amp;
IF($C205+5&lt;=$D205,IF(MONTH(INDEX(Dad_s_Date,$C205+5))=H$1,INDEX(Dad_s_Date,$C205+5),""),"")&amp;
IF($C205+6&lt;=$D205,IF(MONTH(INDEX(Dad_s_Date,$C205+6))=H$1,INDEX(Dad_s_Date,$C205+6),""),"")&amp;
IF($C205+7&lt;=$D205,IF(MONTH(INDEX(Dad_s_Date,$C205+7))=H$1,INDEX(Dad_s_Date,$C205+7),""),"")&amp;
IF($C205+8&lt;=$D205,IF(MONTH(INDEX(Dad_s_Date,$C205+8))=H$1,INDEX(Dad_s_Date,$C205+8),""),"")&amp;
IF($C205+9&lt;=$D205,IF(MONTH(INDEX(Dad_s_Date,$C205+9))=H$1,INDEX(Dad_s_Date,$C205+9),""),"")&amp;
IF($C205+10&lt;=$D205,IF(MONTH(INDEX(Dad_s_Date,$C205+10))=H$1,INDEX(Dad_s_Date,$C205+10),""),"")&amp;
IF($C205+11&lt;=$D205,IF(MONTH(INDEX(Dad_s_Date,$C205+11))=H$1,INDEX(Dad_s_Date,$C205+11),""),""),IF(MONTH($A205)=H$1,$A205,""))</f>
        <v/>
      </c>
      <c r="I205" s="16" t="str" cm="1">
        <f t="array" ref="I205">IF($E205="Yes",IF($C205&lt;=$D205,IF(MONTH(INDEX(Dad_s_Date,$C205))=I$1,INDEX(Dad_s_Date,$C205),""),"")&amp;
IF($C205+1&lt;=$D205,IF(MONTH(INDEX(Dad_s_Date,$C205+1))=I$1,INDEX(Dad_s_Date,$C205+1),""),"")&amp;
IF($C205+2&lt;=$D205,IF(MONTH(INDEX(Dad_s_Date,$C205+2))=I$1,INDEX(Dad_s_Date,$C205+2),""),"")&amp;
IF($C205+3&lt;=$D205,IF(MONTH(INDEX(Dad_s_Date,$C205+3))=I$1,INDEX(Dad_s_Date,$C205+3),""),"")&amp;
IF($C205+4&lt;=$D205,IF(MONTH(INDEX(Dad_s_Date,$C205+4))=I$1,INDEX(Dad_s_Date,$C205+4),""),"")&amp;
IF($C205+5&lt;=$D205,IF(MONTH(INDEX(Dad_s_Date,$C205+5))=I$1,INDEX(Dad_s_Date,$C205+5),""),"")&amp;
IF($C205+6&lt;=$D205,IF(MONTH(INDEX(Dad_s_Date,$C205+6))=I$1,INDEX(Dad_s_Date,$C205+6),""),"")&amp;
IF($C205+7&lt;=$D205,IF(MONTH(INDEX(Dad_s_Date,$C205+7))=I$1,INDEX(Dad_s_Date,$C205+7),""),"")&amp;
IF($C205+8&lt;=$D205,IF(MONTH(INDEX(Dad_s_Date,$C205+8))=I$1,INDEX(Dad_s_Date,$C205+8),""),"")&amp;
IF($C205+9&lt;=$D205,IF(MONTH(INDEX(Dad_s_Date,$C205+9))=I$1,INDEX(Dad_s_Date,$C205+9),""),"")&amp;
IF($C205+10&lt;=$D205,IF(MONTH(INDEX(Dad_s_Date,$C205+10))=I$1,INDEX(Dad_s_Date,$C205+10),""),"")&amp;
IF($C205+11&lt;=$D205,IF(MONTH(INDEX(Dad_s_Date,$C205+11))=I$1,INDEX(Dad_s_Date,$C205+11),""),""),IF(MONTH($A205)=I$1,$A205,""))</f>
        <v/>
      </c>
      <c r="J205" s="16" t="str" cm="1">
        <f t="array" ref="J205">IF($E205="Yes",IF($C205&lt;=$D205,IF(MONTH(INDEX(Dad_s_Date,$C205))=J$1,INDEX(Dad_s_Date,$C205),""),"")&amp;
IF($C205+1&lt;=$D205,IF(MONTH(INDEX(Dad_s_Date,$C205+1))=J$1,INDEX(Dad_s_Date,$C205+1),""),"")&amp;
IF($C205+2&lt;=$D205,IF(MONTH(INDEX(Dad_s_Date,$C205+2))=J$1,INDEX(Dad_s_Date,$C205+2),""),"")&amp;
IF($C205+3&lt;=$D205,IF(MONTH(INDEX(Dad_s_Date,$C205+3))=J$1,INDEX(Dad_s_Date,$C205+3),""),"")&amp;
IF($C205+4&lt;=$D205,IF(MONTH(INDEX(Dad_s_Date,$C205+4))=J$1,INDEX(Dad_s_Date,$C205+4),""),"")&amp;
IF($C205+5&lt;=$D205,IF(MONTH(INDEX(Dad_s_Date,$C205+5))=J$1,INDEX(Dad_s_Date,$C205+5),""),"")&amp;
IF($C205+6&lt;=$D205,IF(MONTH(INDEX(Dad_s_Date,$C205+6))=J$1,INDEX(Dad_s_Date,$C205+6),""),"")&amp;
IF($C205+7&lt;=$D205,IF(MONTH(INDEX(Dad_s_Date,$C205+7))=J$1,INDEX(Dad_s_Date,$C205+7),""),"")&amp;
IF($C205+8&lt;=$D205,IF(MONTH(INDEX(Dad_s_Date,$C205+8))=J$1,INDEX(Dad_s_Date,$C205+8),""),"")&amp;
IF($C205+9&lt;=$D205,IF(MONTH(INDEX(Dad_s_Date,$C205+9))=J$1,INDEX(Dad_s_Date,$C205+9),""),"")&amp;
IF($C205+10&lt;=$D205,IF(MONTH(INDEX(Dad_s_Date,$C205+10))=J$1,INDEX(Dad_s_Date,$C205+10),""),"")&amp;
IF($C205+11&lt;=$D205,IF(MONTH(INDEX(Dad_s_Date,$C205+11))=J$1,INDEX(Dad_s_Date,$C205+11),""),""),IF(MONTH($A205)=J$1,$A205,""))</f>
        <v/>
      </c>
      <c r="K205" s="16" t="str" cm="1">
        <f t="array" ref="K205">IF($E205="Yes",IF($C205&lt;=$D205,IF(MONTH(INDEX(Dad_s_Date,$C205))=K$1,INDEX(Dad_s_Date,$C205),""),"")&amp;
IF($C205+1&lt;=$D205,IF(MONTH(INDEX(Dad_s_Date,$C205+1))=K$1,INDEX(Dad_s_Date,$C205+1),""),"")&amp;
IF($C205+2&lt;=$D205,IF(MONTH(INDEX(Dad_s_Date,$C205+2))=K$1,INDEX(Dad_s_Date,$C205+2),""),"")&amp;
IF($C205+3&lt;=$D205,IF(MONTH(INDEX(Dad_s_Date,$C205+3))=K$1,INDEX(Dad_s_Date,$C205+3),""),"")&amp;
IF($C205+4&lt;=$D205,IF(MONTH(INDEX(Dad_s_Date,$C205+4))=K$1,INDEX(Dad_s_Date,$C205+4),""),"")&amp;
IF($C205+5&lt;=$D205,IF(MONTH(INDEX(Dad_s_Date,$C205+5))=K$1,INDEX(Dad_s_Date,$C205+5),""),"")&amp;
IF($C205+6&lt;=$D205,IF(MONTH(INDEX(Dad_s_Date,$C205+6))=K$1,INDEX(Dad_s_Date,$C205+6),""),"")&amp;
IF($C205+7&lt;=$D205,IF(MONTH(INDEX(Dad_s_Date,$C205+7))=K$1,INDEX(Dad_s_Date,$C205+7),""),"")&amp;
IF($C205+8&lt;=$D205,IF(MONTH(INDEX(Dad_s_Date,$C205+8))=K$1,INDEX(Dad_s_Date,$C205+8),""),"")&amp;
IF($C205+9&lt;=$D205,IF(MONTH(INDEX(Dad_s_Date,$C205+9))=K$1,INDEX(Dad_s_Date,$C205+9),""),"")&amp;
IF($C205+10&lt;=$D205,IF(MONTH(INDEX(Dad_s_Date,$C205+10))=K$1,INDEX(Dad_s_Date,$C205+10),""),"")&amp;
IF($C205+11&lt;=$D205,IF(MONTH(INDEX(Dad_s_Date,$C205+11))=K$1,INDEX(Dad_s_Date,$C205+11),""),""),IF(MONTH($A205)=K$1,$A205,""))</f>
        <v/>
      </c>
      <c r="L205" s="16" t="str" cm="1">
        <f t="array" ref="L205">IF($E205="Yes",IF($C205&lt;=$D205,IF(MONTH(INDEX(Dad_s_Date,$C205))=L$1,INDEX(Dad_s_Date,$C205),""),"")&amp;
IF($C205+1&lt;=$D205,IF(MONTH(INDEX(Dad_s_Date,$C205+1))=L$1,INDEX(Dad_s_Date,$C205+1),""),"")&amp;
IF($C205+2&lt;=$D205,IF(MONTH(INDEX(Dad_s_Date,$C205+2))=L$1,INDEX(Dad_s_Date,$C205+2),""),"")&amp;
IF($C205+3&lt;=$D205,IF(MONTH(INDEX(Dad_s_Date,$C205+3))=L$1,INDEX(Dad_s_Date,$C205+3),""),"")&amp;
IF($C205+4&lt;=$D205,IF(MONTH(INDEX(Dad_s_Date,$C205+4))=L$1,INDEX(Dad_s_Date,$C205+4),""),"")&amp;
IF($C205+5&lt;=$D205,IF(MONTH(INDEX(Dad_s_Date,$C205+5))=L$1,INDEX(Dad_s_Date,$C205+5),""),"")&amp;
IF($C205+6&lt;=$D205,IF(MONTH(INDEX(Dad_s_Date,$C205+6))=L$1,INDEX(Dad_s_Date,$C205+6),""),"")&amp;
IF($C205+7&lt;=$D205,IF(MONTH(INDEX(Dad_s_Date,$C205+7))=L$1,INDEX(Dad_s_Date,$C205+7),""),"")&amp;
IF($C205+8&lt;=$D205,IF(MONTH(INDEX(Dad_s_Date,$C205+8))=L$1,INDEX(Dad_s_Date,$C205+8),""),"")&amp;
IF($C205+9&lt;=$D205,IF(MONTH(INDEX(Dad_s_Date,$C205+9))=L$1,INDEX(Dad_s_Date,$C205+9),""),"")&amp;
IF($C205+10&lt;=$D205,IF(MONTH(INDEX(Dad_s_Date,$C205+10))=L$1,INDEX(Dad_s_Date,$C205+10),""),"")&amp;
IF($C205+11&lt;=$D205,IF(MONTH(INDEX(Dad_s_Date,$C205+11))=L$1,INDEX(Dad_s_Date,$C205+11),""),""),IF(MONTH($A205)=L$1,$A205,""))</f>
        <v/>
      </c>
      <c r="M205" s="16" t="str" cm="1">
        <f t="array" ref="M205">IF($E205="Yes",IF($C205&lt;=$D205,IF(MONTH(INDEX(Dad_s_Date,$C205))=M$1,INDEX(Dad_s_Date,$C205),""),"")&amp;
IF($C205+1&lt;=$D205,IF(MONTH(INDEX(Dad_s_Date,$C205+1))=M$1,INDEX(Dad_s_Date,$C205+1),""),"")&amp;
IF($C205+2&lt;=$D205,IF(MONTH(INDEX(Dad_s_Date,$C205+2))=M$1,INDEX(Dad_s_Date,$C205+2),""),"")&amp;
IF($C205+3&lt;=$D205,IF(MONTH(INDEX(Dad_s_Date,$C205+3))=M$1,INDEX(Dad_s_Date,$C205+3),""),"")&amp;
IF($C205+4&lt;=$D205,IF(MONTH(INDEX(Dad_s_Date,$C205+4))=M$1,INDEX(Dad_s_Date,$C205+4),""),"")&amp;
IF($C205+5&lt;=$D205,IF(MONTH(INDEX(Dad_s_Date,$C205+5))=M$1,INDEX(Dad_s_Date,$C205+5),""),"")&amp;
IF($C205+6&lt;=$D205,IF(MONTH(INDEX(Dad_s_Date,$C205+6))=M$1,INDEX(Dad_s_Date,$C205+6),""),"")&amp;
IF($C205+7&lt;=$D205,IF(MONTH(INDEX(Dad_s_Date,$C205+7))=M$1,INDEX(Dad_s_Date,$C205+7),""),"")&amp;
IF($C205+8&lt;=$D205,IF(MONTH(INDEX(Dad_s_Date,$C205+8))=M$1,INDEX(Dad_s_Date,$C205+8),""),"")&amp;
IF($C205+9&lt;=$D205,IF(MONTH(INDEX(Dad_s_Date,$C205+9))=M$1,INDEX(Dad_s_Date,$C205+9),""),"")&amp;
IF($C205+10&lt;=$D205,IF(MONTH(INDEX(Dad_s_Date,$C205+10))=M$1,INDEX(Dad_s_Date,$C205+10),""),"")&amp;
IF($C205+11&lt;=$D205,IF(MONTH(INDEX(Dad_s_Date,$C205+11))=M$1,INDEX(Dad_s_Date,$C205+11),""),""),IF(MONTH($A205)=M$1,$A205,""))</f>
        <v/>
      </c>
      <c r="N205" s="16" t="str" cm="1">
        <f t="array" ref="N205">IF($E205="Yes",IF($C205&lt;=$D205,IF(MONTH(INDEX(Dad_s_Date,$C205))=N$1,INDEX(Dad_s_Date,$C205),""),"")&amp;
IF($C205+1&lt;=$D205,IF(MONTH(INDEX(Dad_s_Date,$C205+1))=N$1,INDEX(Dad_s_Date,$C205+1),""),"")&amp;
IF($C205+2&lt;=$D205,IF(MONTH(INDEX(Dad_s_Date,$C205+2))=N$1,INDEX(Dad_s_Date,$C205+2),""),"")&amp;
IF($C205+3&lt;=$D205,IF(MONTH(INDEX(Dad_s_Date,$C205+3))=N$1,INDEX(Dad_s_Date,$C205+3),""),"")&amp;
IF($C205+4&lt;=$D205,IF(MONTH(INDEX(Dad_s_Date,$C205+4))=N$1,INDEX(Dad_s_Date,$C205+4),""),"")&amp;
IF($C205+5&lt;=$D205,IF(MONTH(INDEX(Dad_s_Date,$C205+5))=N$1,INDEX(Dad_s_Date,$C205+5),""),"")&amp;
IF($C205+6&lt;=$D205,IF(MONTH(INDEX(Dad_s_Date,$C205+6))=N$1,INDEX(Dad_s_Date,$C205+6),""),"")&amp;
IF($C205+7&lt;=$D205,IF(MONTH(INDEX(Dad_s_Date,$C205+7))=N$1,INDEX(Dad_s_Date,$C205+7),""),"")&amp;
IF($C205+8&lt;=$D205,IF(MONTH(INDEX(Dad_s_Date,$C205+8))=N$1,INDEX(Dad_s_Date,$C205+8),""),"")&amp;
IF($C205+9&lt;=$D205,IF(MONTH(INDEX(Dad_s_Date,$C205+9))=N$1,INDEX(Dad_s_Date,$C205+9),""),"")&amp;
IF($C205+10&lt;=$D205,IF(MONTH(INDEX(Dad_s_Date,$C205+10))=N$1,INDEX(Dad_s_Date,$C205+10),""),"")&amp;
IF($C205+11&lt;=$D205,IF(MONTH(INDEX(Dad_s_Date,$C205+11))=N$1,INDEX(Dad_s_Date,$C205+11),""),""),IF(MONTH($A205)=N$1,$A205,""))</f>
        <v/>
      </c>
      <c r="O205" s="16" t="str" cm="1">
        <f t="array" ref="O205">IF($E205="Yes",IF($C205&lt;=$D205,IF(MONTH(INDEX(Dad_s_Date,$C205))=O$1,INDEX(Dad_s_Date,$C205),""),"")&amp;
IF($C205+1&lt;=$D205,IF(MONTH(INDEX(Dad_s_Date,$C205+1))=O$1,INDEX(Dad_s_Date,$C205+1),""),"")&amp;
IF($C205+2&lt;=$D205,IF(MONTH(INDEX(Dad_s_Date,$C205+2))=O$1,INDEX(Dad_s_Date,$C205+2),""),"")&amp;
IF($C205+3&lt;=$D205,IF(MONTH(INDEX(Dad_s_Date,$C205+3))=O$1,INDEX(Dad_s_Date,$C205+3),""),"")&amp;
IF($C205+4&lt;=$D205,IF(MONTH(INDEX(Dad_s_Date,$C205+4))=O$1,INDEX(Dad_s_Date,$C205+4),""),"")&amp;
IF($C205+5&lt;=$D205,IF(MONTH(INDEX(Dad_s_Date,$C205+5))=O$1,INDEX(Dad_s_Date,$C205+5),""),"")&amp;
IF($C205+6&lt;=$D205,IF(MONTH(INDEX(Dad_s_Date,$C205+6))=O$1,INDEX(Dad_s_Date,$C205+6),""),"")&amp;
IF($C205+7&lt;=$D205,IF(MONTH(INDEX(Dad_s_Date,$C205+7))=O$1,INDEX(Dad_s_Date,$C205+7),""),"")&amp;
IF($C205+8&lt;=$D205,IF(MONTH(INDEX(Dad_s_Date,$C205+8))=O$1,INDEX(Dad_s_Date,$C205+8),""),"")&amp;
IF($C205+9&lt;=$D205,IF(MONTH(INDEX(Dad_s_Date,$C205+9))=O$1,INDEX(Dad_s_Date,$C205+9),""),"")&amp;
IF($C205+10&lt;=$D205,IF(MONTH(INDEX(Dad_s_Date,$C205+10))=O$1,INDEX(Dad_s_Date,$C205+10),""),"")&amp;
IF($C205+11&lt;=$D205,IF(MONTH(INDEX(Dad_s_Date,$C205+11))=O$1,INDEX(Dad_s_Date,$C205+11),""),""),IF(MONTH($A205)=O$1,$A205,""))</f>
        <v/>
      </c>
      <c r="P205" s="16" cm="1">
        <f t="array" ref="P205">IF($E205="Yes",IF($C205&lt;=$D205,IF(MONTH(INDEX(Dad_s_Date,$C205))=P$1,INDEX(Dad_s_Date,$C205),""),"")&amp;
IF($C205+1&lt;=$D205,IF(MONTH(INDEX(Dad_s_Date,$C205+1))=P$1,INDEX(Dad_s_Date,$C205+1),""),"")&amp;
IF($C205+2&lt;=$D205,IF(MONTH(INDEX(Dad_s_Date,$C205+2))=P$1,INDEX(Dad_s_Date,$C205+2),""),"")&amp;
IF($C205+3&lt;=$D205,IF(MONTH(INDEX(Dad_s_Date,$C205+3))=P$1,INDEX(Dad_s_Date,$C205+3),""),"")&amp;
IF($C205+4&lt;=$D205,IF(MONTH(INDEX(Dad_s_Date,$C205+4))=P$1,INDEX(Dad_s_Date,$C205+4),""),"")&amp;
IF($C205+5&lt;=$D205,IF(MONTH(INDEX(Dad_s_Date,$C205+5))=P$1,INDEX(Dad_s_Date,$C205+5),""),"")&amp;
IF($C205+6&lt;=$D205,IF(MONTH(INDEX(Dad_s_Date,$C205+6))=P$1,INDEX(Dad_s_Date,$C205+6),""),"")&amp;
IF($C205+7&lt;=$D205,IF(MONTH(INDEX(Dad_s_Date,$C205+7))=P$1,INDEX(Dad_s_Date,$C205+7),""),"")&amp;
IF($C205+8&lt;=$D205,IF(MONTH(INDEX(Dad_s_Date,$C205+8))=P$1,INDEX(Dad_s_Date,$C205+8),""),"")&amp;
IF($C205+9&lt;=$D205,IF(MONTH(INDEX(Dad_s_Date,$C205+9))=P$1,INDEX(Dad_s_Date,$C205+9),""),"")&amp;
IF($C205+10&lt;=$D205,IF(MONTH(INDEX(Dad_s_Date,$C205+10))=P$1,INDEX(Dad_s_Date,$C205+10),""),"")&amp;
IF($C205+11&lt;=$D205,IF(MONTH(INDEX(Dad_s_Date,$C205+11))=P$1,INDEX(Dad_s_Date,$C205+11),""),""),IF(MONTH($A205)=P$1,$A205,""))</f>
        <v>63481</v>
      </c>
      <c r="Q205" s="16" t="str" cm="1">
        <f t="array" ref="Q205">IF($E205="Yes",IF($C205&lt;=$D205,IF(MONTH(INDEX(Dad_s_Date,$C205))=Q$1,INDEX(Dad_s_Date,$C205),""),"")&amp;
IF($C205+1&lt;=$D205,IF(MONTH(INDEX(Dad_s_Date,$C205+1))=Q$1,INDEX(Dad_s_Date,$C205+1),""),"")&amp;
IF($C205+2&lt;=$D205,IF(MONTH(INDEX(Dad_s_Date,$C205+2))=Q$1,INDEX(Dad_s_Date,$C205+2),""),"")&amp;
IF($C205+3&lt;=$D205,IF(MONTH(INDEX(Dad_s_Date,$C205+3))=Q$1,INDEX(Dad_s_Date,$C205+3),""),"")&amp;
IF($C205+4&lt;=$D205,IF(MONTH(INDEX(Dad_s_Date,$C205+4))=Q$1,INDEX(Dad_s_Date,$C205+4),""),"")&amp;
IF($C205+5&lt;=$D205,IF(MONTH(INDEX(Dad_s_Date,$C205+5))=Q$1,INDEX(Dad_s_Date,$C205+5),""),"")&amp;
IF($C205+6&lt;=$D205,IF(MONTH(INDEX(Dad_s_Date,$C205+6))=Q$1,INDEX(Dad_s_Date,$C205+6),""),"")&amp;
IF($C205+7&lt;=$D205,IF(MONTH(INDEX(Dad_s_Date,$C205+7))=Q$1,INDEX(Dad_s_Date,$C205+7),""),"")&amp;
IF($C205+8&lt;=$D205,IF(MONTH(INDEX(Dad_s_Date,$C205+8))=Q$1,INDEX(Dad_s_Date,$C205+8),""),"")&amp;
IF($C205+9&lt;=$D205,IF(MONTH(INDEX(Dad_s_Date,$C205+9))=Q$1,INDEX(Dad_s_Date,$C205+9),""),"")&amp;
IF($C205+10&lt;=$D205,IF(MONTH(INDEX(Dad_s_Date,$C205+10))=Q$1,INDEX(Dad_s_Date,$C205+10),""),"")&amp;
IF($C205+11&lt;=$D205,IF(MONTH(INDEX(Dad_s_Date,$C205+11))=Q$1,INDEX(Dad_s_Date,$C205+11),""),""),IF(MONTH($A205)=Q$1,$A205,""))</f>
        <v/>
      </c>
      <c r="R205" s="17" t="str" cm="1">
        <f t="array" ref="R205">IF($E205="Yes",IF($C205&lt;=$D205,IF(MONTH(INDEX(Dad_s_Date,$C205))=R$1,INDEX(Dad_s_Date,$C205),""),"")&amp;
IF($C205+1&lt;=$D205,IF(MONTH(INDEX(Dad_s_Date,$C205+1))=R$1,INDEX(Dad_s_Date,$C205+1),""),"")&amp;
IF($C205+2&lt;=$D205,IF(MONTH(INDEX(Dad_s_Date,$C205+2))=R$1,INDEX(Dad_s_Date,$C205+2),""),"")&amp;
IF($C205+3&lt;=$D205,IF(MONTH(INDEX(Dad_s_Date,$C205+3))=R$1,INDEX(Dad_s_Date,$C205+3),""),"")&amp;
IF($C205+4&lt;=$D205,IF(MONTH(INDEX(Dad_s_Date,$C205+4))=R$1,INDEX(Dad_s_Date,$C205+4),""),"")&amp;
IF($C205+5&lt;=$D205,IF(MONTH(INDEX(Dad_s_Date,$C205+5))=R$1,INDEX(Dad_s_Date,$C205+5),""),"")&amp;
IF($C205+6&lt;=$D205,IF(MONTH(INDEX(Dad_s_Date,$C205+6))=R$1,INDEX(Dad_s_Date,$C205+6),""),"")&amp;
IF($C205+7&lt;=$D205,IF(MONTH(INDEX(Dad_s_Date,$C205+7))=R$1,INDEX(Dad_s_Date,$C205+7),""),"")&amp;
IF($C205+8&lt;=$D205,IF(MONTH(INDEX(Dad_s_Date,$C205+8))=R$1,INDEX(Dad_s_Date,$C205+8),""),"")&amp;
IF($C205+9&lt;=$D205,IF(MONTH(INDEX(Dad_s_Date,$C205+9))=R$1,INDEX(Dad_s_Date,$C205+9),""),"")&amp;
IF($C205+10&lt;=$D205,IF(MONTH(INDEX(Dad_s_Date,$C205+10))=R$1,INDEX(Dad_s_Date,$C205+10),""),"")&amp;
IF($C205+11&lt;=$D205,IF(MONTH(INDEX(Dad_s_Date,$C205+11))=R$1,INDEX(Dad_s_Date,$C205+11),""),""),IF(MONTH($A205)=R$1,$A205,""))</f>
        <v/>
      </c>
    </row>
    <row r="206" spans="1:18" x14ac:dyDescent="0.35">
      <c r="E206" s="5" t="str">
        <f t="shared" si="3"/>
        <v/>
      </c>
      <c r="F206" s="6">
        <v>2074</v>
      </c>
      <c r="G206" s="21" t="s">
        <v>5</v>
      </c>
      <c r="H206" s="21" t="s">
        <v>6</v>
      </c>
      <c r="I206" s="21" t="s">
        <v>7</v>
      </c>
      <c r="J206" s="21" t="s">
        <v>8</v>
      </c>
      <c r="K206" s="21" t="s">
        <v>9</v>
      </c>
      <c r="L206" s="21" t="s">
        <v>10</v>
      </c>
      <c r="M206" s="21" t="s">
        <v>16</v>
      </c>
      <c r="N206" s="21" t="s">
        <v>11</v>
      </c>
      <c r="O206" s="21" t="s">
        <v>12</v>
      </c>
      <c r="P206" s="21" t="s">
        <v>13</v>
      </c>
      <c r="Q206" s="21" t="s">
        <v>14</v>
      </c>
      <c r="R206" s="21" t="s">
        <v>15</v>
      </c>
    </row>
    <row r="207" spans="1:18" x14ac:dyDescent="0.35">
      <c r="A207" s="4">
        <f>INDEX(My_Date,MATCH(F206,My_Year,0))</f>
        <v>63741</v>
      </c>
      <c r="B207" s="4">
        <f>INDEX(My_Date,MATCH(F206,My_Year,1))</f>
        <v>63741</v>
      </c>
      <c r="C207" s="5">
        <f>MATCH(A207,My_Date,0)</f>
        <v>56</v>
      </c>
      <c r="D207" s="5">
        <f>MATCH(B207,My_Date,0)</f>
        <v>56</v>
      </c>
      <c r="E207" s="5" t="str">
        <f t="shared" si="3"/>
        <v/>
      </c>
      <c r="F207" s="6" t="s">
        <v>0</v>
      </c>
      <c r="G207" s="22" t="str" cm="1">
        <f t="array" ref="G207">IF($E207="Yes",IF($C207&lt;=$D207,IF(MONTH(INDEX(My_Date,$C207))=G$1,INDEX(My_Date,$C207),""),"")&amp;
IF($C207+1&lt;=$D207,IF(MONTH(INDEX(My_Date,$C207+1))=G$1,INDEX(My_Date,$C207+1),""),"")&amp;
IF($C207+2&lt;=$D207,IF(MONTH(INDEX(My_Date,$C207+2))=G$1,INDEX(My_Date,$C207+2),""),"")&amp;
IF($C207+3&lt;=$D207,IF(MONTH(INDEX(My_Date,$C207+3))=G$1,INDEX(My_Date,$C207+3),""),"")&amp;
IF($C207+4&lt;=$D207,IF(MONTH(INDEX(My_Date,$C207+4))=G$1,INDEX(My_Date,$C207+4),""),"")&amp;
IF($C207+5&lt;=$D207,IF(MONTH(INDEX(My_Date,$C207+5))=G$1,INDEX(My_Date,$C207+5),""),"")&amp;
IF($C207+6&lt;=$D207,IF(MONTH(INDEX(My_Date,$C207+6))=G$1,INDEX(My_Date,$C207+6),""),"")&amp;
IF($C207+7&lt;=$D207,IF(MONTH(INDEX(My_Date,$C207+7))=G$1,INDEX(My_Date,$C207+7),""),"")&amp;
IF($C207+8&lt;=$D207,IF(MONTH(INDEX(My_Date,$C207+8))=G$1,INDEX(My_Date,$C207+8),""),"")&amp;
IF($C207+9&lt;=$D207,IF(MONTH(INDEX(My_Date,$C207+9))=G$1,INDEX(My_Date,$C207+9),""),"")&amp;
IF($C207+10&lt;=$D207,IF(MONTH(INDEX(My_Date,$C207+10))=G$1,INDEX(My_Date,$C207+10),""),"")&amp;
IF($C207+11&lt;=$D207,IF(MONTH(INDEX(My_Date,$C207+11))=G$1,INDEX(My_Date,$C207+11),""),""),IF(MONTH($A207)=G$1,$A207,""))</f>
        <v/>
      </c>
      <c r="H207" s="23" t="str" cm="1">
        <f t="array" ref="H207">IF($E207="Yes",IF($C207&lt;=$D207,IF(MONTH(INDEX(My_Date,$C207))=H$1,INDEX(My_Date,$C207),""),"")&amp;
IF($C207+1&lt;=$D207,IF(MONTH(INDEX(My_Date,$C207+1))=H$1,INDEX(My_Date,$C207+1),""),"")&amp;
IF($C207+2&lt;=$D207,IF(MONTH(INDEX(My_Date,$C207+2))=H$1,INDEX(My_Date,$C207+2),""),"")&amp;
IF($C207+3&lt;=$D207,IF(MONTH(INDEX(My_Date,$C207+3))=H$1,INDEX(My_Date,$C207+3),""),"")&amp;
IF($C207+4&lt;=$D207,IF(MONTH(INDEX(My_Date,$C207+4))=H$1,INDEX(My_Date,$C207+4),""),"")&amp;
IF($C207+5&lt;=$D207,IF(MONTH(INDEX(My_Date,$C207+5))=H$1,INDEX(My_Date,$C207+5),""),"")&amp;
IF($C207+6&lt;=$D207,IF(MONTH(INDEX(My_Date,$C207+6))=H$1,INDEX(My_Date,$C207+6),""),"")&amp;
IF($C207+7&lt;=$D207,IF(MONTH(INDEX(My_Date,$C207+7))=H$1,INDEX(My_Date,$C207+7),""),"")&amp;
IF($C207+8&lt;=$D207,IF(MONTH(INDEX(My_Date,$C207+8))=H$1,INDEX(My_Date,$C207+8),""),"")&amp;
IF($C207+9&lt;=$D207,IF(MONTH(INDEX(My_Date,$C207+9))=H$1,INDEX(My_Date,$C207+9),""),"")&amp;
IF($C207+10&lt;=$D207,IF(MONTH(INDEX(My_Date,$C207+10))=H$1,INDEX(My_Date,$C207+10),""),"")&amp;
IF($C207+11&lt;=$D207,IF(MONTH(INDEX(My_Date,$C207+11))=H$1,INDEX(My_Date,$C207+11),""),""),IF(MONTH($A207)=H$1,$A207,""))</f>
        <v/>
      </c>
      <c r="I207" s="23" t="str" cm="1">
        <f t="array" ref="I207">IF($E207="Yes",IF($C207&lt;=$D207,IF(MONTH(INDEX(My_Date,$C207))=I$1,INDEX(My_Date,$C207),""),"")&amp;
IF($C207+1&lt;=$D207,IF(MONTH(INDEX(My_Date,$C207+1))=I$1,INDEX(My_Date,$C207+1),""),"")&amp;
IF($C207+2&lt;=$D207,IF(MONTH(INDEX(My_Date,$C207+2))=I$1,INDEX(My_Date,$C207+2),""),"")&amp;
IF($C207+3&lt;=$D207,IF(MONTH(INDEX(My_Date,$C207+3))=I$1,INDEX(My_Date,$C207+3),""),"")&amp;
IF($C207+4&lt;=$D207,IF(MONTH(INDEX(My_Date,$C207+4))=I$1,INDEX(My_Date,$C207+4),""),"")&amp;
IF($C207+5&lt;=$D207,IF(MONTH(INDEX(My_Date,$C207+5))=I$1,INDEX(My_Date,$C207+5),""),"")&amp;
IF($C207+6&lt;=$D207,IF(MONTH(INDEX(My_Date,$C207+6))=I$1,INDEX(My_Date,$C207+6),""),"")&amp;
IF($C207+7&lt;=$D207,IF(MONTH(INDEX(My_Date,$C207+7))=I$1,INDEX(My_Date,$C207+7),""),"")&amp;
IF($C207+8&lt;=$D207,IF(MONTH(INDEX(My_Date,$C207+8))=I$1,INDEX(My_Date,$C207+8),""),"")&amp;
IF($C207+9&lt;=$D207,IF(MONTH(INDEX(My_Date,$C207+9))=I$1,INDEX(My_Date,$C207+9),""),"")&amp;
IF($C207+10&lt;=$D207,IF(MONTH(INDEX(My_Date,$C207+10))=I$1,INDEX(My_Date,$C207+10),""),"")&amp;
IF($C207+11&lt;=$D207,IF(MONTH(INDEX(My_Date,$C207+11))=I$1,INDEX(My_Date,$C207+11),""),""),IF(MONTH($A207)=I$1,$A207,""))</f>
        <v/>
      </c>
      <c r="J207" s="23" t="str" cm="1">
        <f t="array" ref="J207">IF($E207="Yes",IF($C207&lt;=$D207,IF(MONTH(INDEX(My_Date,$C207))=J$1,INDEX(My_Date,$C207),""),"")&amp;
IF($C207+1&lt;=$D207,IF(MONTH(INDEX(My_Date,$C207+1))=J$1,INDEX(My_Date,$C207+1),""),"")&amp;
IF($C207+2&lt;=$D207,IF(MONTH(INDEX(My_Date,$C207+2))=J$1,INDEX(My_Date,$C207+2),""),"")&amp;
IF($C207+3&lt;=$D207,IF(MONTH(INDEX(My_Date,$C207+3))=J$1,INDEX(My_Date,$C207+3),""),"")&amp;
IF($C207+4&lt;=$D207,IF(MONTH(INDEX(My_Date,$C207+4))=J$1,INDEX(My_Date,$C207+4),""),"")&amp;
IF($C207+5&lt;=$D207,IF(MONTH(INDEX(My_Date,$C207+5))=J$1,INDEX(My_Date,$C207+5),""),"")&amp;
IF($C207+6&lt;=$D207,IF(MONTH(INDEX(My_Date,$C207+6))=J$1,INDEX(My_Date,$C207+6),""),"")&amp;
IF($C207+7&lt;=$D207,IF(MONTH(INDEX(My_Date,$C207+7))=J$1,INDEX(My_Date,$C207+7),""),"")&amp;
IF($C207+8&lt;=$D207,IF(MONTH(INDEX(My_Date,$C207+8))=J$1,INDEX(My_Date,$C207+8),""),"")&amp;
IF($C207+9&lt;=$D207,IF(MONTH(INDEX(My_Date,$C207+9))=J$1,INDEX(My_Date,$C207+9),""),"")&amp;
IF($C207+10&lt;=$D207,IF(MONTH(INDEX(My_Date,$C207+10))=J$1,INDEX(My_Date,$C207+10),""),"")&amp;
IF($C207+11&lt;=$D207,IF(MONTH(INDEX(My_Date,$C207+11))=J$1,INDEX(My_Date,$C207+11),""),""),IF(MONTH($A207)=J$1,$A207,""))</f>
        <v/>
      </c>
      <c r="K207" s="23" t="str" cm="1">
        <f t="array" ref="K207">IF($E207="Yes",IF($C207&lt;=$D207,IF(MONTH(INDEX(My_Date,$C207))=K$1,INDEX(My_Date,$C207),""),"")&amp;
IF($C207+1&lt;=$D207,IF(MONTH(INDEX(My_Date,$C207+1))=K$1,INDEX(My_Date,$C207+1),""),"")&amp;
IF($C207+2&lt;=$D207,IF(MONTH(INDEX(My_Date,$C207+2))=K$1,INDEX(My_Date,$C207+2),""),"")&amp;
IF($C207+3&lt;=$D207,IF(MONTH(INDEX(My_Date,$C207+3))=K$1,INDEX(My_Date,$C207+3),""),"")&amp;
IF($C207+4&lt;=$D207,IF(MONTH(INDEX(My_Date,$C207+4))=K$1,INDEX(My_Date,$C207+4),""),"")&amp;
IF($C207+5&lt;=$D207,IF(MONTH(INDEX(My_Date,$C207+5))=K$1,INDEX(My_Date,$C207+5),""),"")&amp;
IF($C207+6&lt;=$D207,IF(MONTH(INDEX(My_Date,$C207+6))=K$1,INDEX(My_Date,$C207+6),""),"")&amp;
IF($C207+7&lt;=$D207,IF(MONTH(INDEX(My_Date,$C207+7))=K$1,INDEX(My_Date,$C207+7),""),"")&amp;
IF($C207+8&lt;=$D207,IF(MONTH(INDEX(My_Date,$C207+8))=K$1,INDEX(My_Date,$C207+8),""),"")&amp;
IF($C207+9&lt;=$D207,IF(MONTH(INDEX(My_Date,$C207+9))=K$1,INDEX(My_Date,$C207+9),""),"")&amp;
IF($C207+10&lt;=$D207,IF(MONTH(INDEX(My_Date,$C207+10))=K$1,INDEX(My_Date,$C207+10),""),"")&amp;
IF($C207+11&lt;=$D207,IF(MONTH(INDEX(My_Date,$C207+11))=K$1,INDEX(My_Date,$C207+11),""),""),IF(MONTH($A207)=K$1,$A207,""))</f>
        <v/>
      </c>
      <c r="L207" s="23" t="str" cm="1">
        <f t="array" ref="L207">IF($E207="Yes",IF($C207&lt;=$D207,IF(MONTH(INDEX(My_Date,$C207))=L$1,INDEX(My_Date,$C207),""),"")&amp;
IF($C207+1&lt;=$D207,IF(MONTH(INDEX(My_Date,$C207+1))=L$1,INDEX(My_Date,$C207+1),""),"")&amp;
IF($C207+2&lt;=$D207,IF(MONTH(INDEX(My_Date,$C207+2))=L$1,INDEX(My_Date,$C207+2),""),"")&amp;
IF($C207+3&lt;=$D207,IF(MONTH(INDEX(My_Date,$C207+3))=L$1,INDEX(My_Date,$C207+3),""),"")&amp;
IF($C207+4&lt;=$D207,IF(MONTH(INDEX(My_Date,$C207+4))=L$1,INDEX(My_Date,$C207+4),""),"")&amp;
IF($C207+5&lt;=$D207,IF(MONTH(INDEX(My_Date,$C207+5))=L$1,INDEX(My_Date,$C207+5),""),"")&amp;
IF($C207+6&lt;=$D207,IF(MONTH(INDEX(My_Date,$C207+6))=L$1,INDEX(My_Date,$C207+6),""),"")&amp;
IF($C207+7&lt;=$D207,IF(MONTH(INDEX(My_Date,$C207+7))=L$1,INDEX(My_Date,$C207+7),""),"")&amp;
IF($C207+8&lt;=$D207,IF(MONTH(INDEX(My_Date,$C207+8))=L$1,INDEX(My_Date,$C207+8),""),"")&amp;
IF($C207+9&lt;=$D207,IF(MONTH(INDEX(My_Date,$C207+9))=L$1,INDEX(My_Date,$C207+9),""),"")&amp;
IF($C207+10&lt;=$D207,IF(MONTH(INDEX(My_Date,$C207+10))=L$1,INDEX(My_Date,$C207+10),""),"")&amp;
IF($C207+11&lt;=$D207,IF(MONTH(INDEX(My_Date,$C207+11))=L$1,INDEX(My_Date,$C207+11),""),""),IF(MONTH($A207)=L$1,$A207,""))</f>
        <v/>
      </c>
      <c r="M207" s="23" cm="1">
        <f t="array" ref="M207">IF($E207="Yes",IF($C207&lt;=$D207,IF(MONTH(INDEX(My_Date,$C207))=M$1,INDEX(My_Date,$C207),""),"")&amp;
IF($C207+1&lt;=$D207,IF(MONTH(INDEX(My_Date,$C207+1))=M$1,INDEX(My_Date,$C207+1),""),"")&amp;
IF($C207+2&lt;=$D207,IF(MONTH(INDEX(My_Date,$C207+2))=M$1,INDEX(My_Date,$C207+2),""),"")&amp;
IF($C207+3&lt;=$D207,IF(MONTH(INDEX(My_Date,$C207+3))=M$1,INDEX(My_Date,$C207+3),""),"")&amp;
IF($C207+4&lt;=$D207,IF(MONTH(INDEX(My_Date,$C207+4))=M$1,INDEX(My_Date,$C207+4),""),"")&amp;
IF($C207+5&lt;=$D207,IF(MONTH(INDEX(My_Date,$C207+5))=M$1,INDEX(My_Date,$C207+5),""),"")&amp;
IF($C207+6&lt;=$D207,IF(MONTH(INDEX(My_Date,$C207+6))=M$1,INDEX(My_Date,$C207+6),""),"")&amp;
IF($C207+7&lt;=$D207,IF(MONTH(INDEX(My_Date,$C207+7))=M$1,INDEX(My_Date,$C207+7),""),"")&amp;
IF($C207+8&lt;=$D207,IF(MONTH(INDEX(My_Date,$C207+8))=M$1,INDEX(My_Date,$C207+8),""),"")&amp;
IF($C207+9&lt;=$D207,IF(MONTH(INDEX(My_Date,$C207+9))=M$1,INDEX(My_Date,$C207+9),""),"")&amp;
IF($C207+10&lt;=$D207,IF(MONTH(INDEX(My_Date,$C207+10))=M$1,INDEX(My_Date,$C207+10),""),"")&amp;
IF($C207+11&lt;=$D207,IF(MONTH(INDEX(My_Date,$C207+11))=M$1,INDEX(My_Date,$C207+11),""),""),IF(MONTH($A207)=M$1,$A207,""))</f>
        <v>63741</v>
      </c>
      <c r="N207" s="23" t="str" cm="1">
        <f t="array" ref="N207">IF($E207="Yes",IF($C207&lt;=$D207,IF(MONTH(INDEX(My_Date,$C207))=N$1,INDEX(My_Date,$C207),""),"")&amp;
IF($C207+1&lt;=$D207,IF(MONTH(INDEX(My_Date,$C207+1))=N$1,INDEX(My_Date,$C207+1),""),"")&amp;
IF($C207+2&lt;=$D207,IF(MONTH(INDEX(My_Date,$C207+2))=N$1,INDEX(My_Date,$C207+2),""),"")&amp;
IF($C207+3&lt;=$D207,IF(MONTH(INDEX(My_Date,$C207+3))=N$1,INDEX(My_Date,$C207+3),""),"")&amp;
IF($C207+4&lt;=$D207,IF(MONTH(INDEX(My_Date,$C207+4))=N$1,INDEX(My_Date,$C207+4),""),"")&amp;
IF($C207+5&lt;=$D207,IF(MONTH(INDEX(My_Date,$C207+5))=N$1,INDEX(My_Date,$C207+5),""),"")&amp;
IF($C207+6&lt;=$D207,IF(MONTH(INDEX(My_Date,$C207+6))=N$1,INDEX(My_Date,$C207+6),""),"")&amp;
IF($C207+7&lt;=$D207,IF(MONTH(INDEX(My_Date,$C207+7))=N$1,INDEX(My_Date,$C207+7),""),"")&amp;
IF($C207+8&lt;=$D207,IF(MONTH(INDEX(My_Date,$C207+8))=N$1,INDEX(My_Date,$C207+8),""),"")&amp;
IF($C207+9&lt;=$D207,IF(MONTH(INDEX(My_Date,$C207+9))=N$1,INDEX(My_Date,$C207+9),""),"")&amp;
IF($C207+10&lt;=$D207,IF(MONTH(INDEX(My_Date,$C207+10))=N$1,INDEX(My_Date,$C207+10),""),"")&amp;
IF($C207+11&lt;=$D207,IF(MONTH(INDEX(My_Date,$C207+11))=N$1,INDEX(My_Date,$C207+11),""),""),IF(MONTH($A207)=N$1,$A207,""))</f>
        <v/>
      </c>
      <c r="O207" s="23" t="str" cm="1">
        <f t="array" ref="O207">IF($E207="Yes",IF($C207&lt;=$D207,IF(MONTH(INDEX(My_Date,$C207))=O$1,INDEX(My_Date,$C207),""),"")&amp;
IF($C207+1&lt;=$D207,IF(MONTH(INDEX(My_Date,$C207+1))=O$1,INDEX(My_Date,$C207+1),""),"")&amp;
IF($C207+2&lt;=$D207,IF(MONTH(INDEX(My_Date,$C207+2))=O$1,INDEX(My_Date,$C207+2),""),"")&amp;
IF($C207+3&lt;=$D207,IF(MONTH(INDEX(My_Date,$C207+3))=O$1,INDEX(My_Date,$C207+3),""),"")&amp;
IF($C207+4&lt;=$D207,IF(MONTH(INDEX(My_Date,$C207+4))=O$1,INDEX(My_Date,$C207+4),""),"")&amp;
IF($C207+5&lt;=$D207,IF(MONTH(INDEX(My_Date,$C207+5))=O$1,INDEX(My_Date,$C207+5),""),"")&amp;
IF($C207+6&lt;=$D207,IF(MONTH(INDEX(My_Date,$C207+6))=O$1,INDEX(My_Date,$C207+6),""),"")&amp;
IF($C207+7&lt;=$D207,IF(MONTH(INDEX(My_Date,$C207+7))=O$1,INDEX(My_Date,$C207+7),""),"")&amp;
IF($C207+8&lt;=$D207,IF(MONTH(INDEX(My_Date,$C207+8))=O$1,INDEX(My_Date,$C207+8),""),"")&amp;
IF($C207+9&lt;=$D207,IF(MONTH(INDEX(My_Date,$C207+9))=O$1,INDEX(My_Date,$C207+9),""),"")&amp;
IF($C207+10&lt;=$D207,IF(MONTH(INDEX(My_Date,$C207+10))=O$1,INDEX(My_Date,$C207+10),""),"")&amp;
IF($C207+11&lt;=$D207,IF(MONTH(INDEX(My_Date,$C207+11))=O$1,INDEX(My_Date,$C207+11),""),""),IF(MONTH($A207)=O$1,$A207,""))</f>
        <v/>
      </c>
      <c r="P207" s="23" t="str" cm="1">
        <f t="array" ref="P207">IF($E207="Yes",IF($C207&lt;=$D207,IF(MONTH(INDEX(My_Date,$C207))=P$1,INDEX(My_Date,$C207),""),"")&amp;
IF($C207+1&lt;=$D207,IF(MONTH(INDEX(My_Date,$C207+1))=P$1,INDEX(My_Date,$C207+1),""),"")&amp;
IF($C207+2&lt;=$D207,IF(MONTH(INDEX(My_Date,$C207+2))=P$1,INDEX(My_Date,$C207+2),""),"")&amp;
IF($C207+3&lt;=$D207,IF(MONTH(INDEX(My_Date,$C207+3))=P$1,INDEX(My_Date,$C207+3),""),"")&amp;
IF($C207+4&lt;=$D207,IF(MONTH(INDEX(My_Date,$C207+4))=P$1,INDEX(My_Date,$C207+4),""),"")&amp;
IF($C207+5&lt;=$D207,IF(MONTH(INDEX(My_Date,$C207+5))=P$1,INDEX(My_Date,$C207+5),""),"")&amp;
IF($C207+6&lt;=$D207,IF(MONTH(INDEX(My_Date,$C207+6))=P$1,INDEX(My_Date,$C207+6),""),"")&amp;
IF($C207+7&lt;=$D207,IF(MONTH(INDEX(My_Date,$C207+7))=P$1,INDEX(My_Date,$C207+7),""),"")&amp;
IF($C207+8&lt;=$D207,IF(MONTH(INDEX(My_Date,$C207+8))=P$1,INDEX(My_Date,$C207+8),""),"")&amp;
IF($C207+9&lt;=$D207,IF(MONTH(INDEX(My_Date,$C207+9))=P$1,INDEX(My_Date,$C207+9),""),"")&amp;
IF($C207+10&lt;=$D207,IF(MONTH(INDEX(My_Date,$C207+10))=P$1,INDEX(My_Date,$C207+10),""),"")&amp;
IF($C207+11&lt;=$D207,IF(MONTH(INDEX(My_Date,$C207+11))=P$1,INDEX(My_Date,$C207+11),""),""),IF(MONTH($A207)=P$1,$A207,""))</f>
        <v/>
      </c>
      <c r="Q207" s="23" t="str" cm="1">
        <f t="array" ref="Q207">IF($E207="Yes",IF($C207&lt;=$D207,IF(MONTH(INDEX(My_Date,$C207))=Q$1,INDEX(My_Date,$C207),""),"")&amp;
IF($C207+1&lt;=$D207,IF(MONTH(INDEX(My_Date,$C207+1))=Q$1,INDEX(My_Date,$C207+1),""),"")&amp;
IF($C207+2&lt;=$D207,IF(MONTH(INDEX(My_Date,$C207+2))=Q$1,INDEX(My_Date,$C207+2),""),"")&amp;
IF($C207+3&lt;=$D207,IF(MONTH(INDEX(My_Date,$C207+3))=Q$1,INDEX(My_Date,$C207+3),""),"")&amp;
IF($C207+4&lt;=$D207,IF(MONTH(INDEX(My_Date,$C207+4))=Q$1,INDEX(My_Date,$C207+4),""),"")&amp;
IF($C207+5&lt;=$D207,IF(MONTH(INDEX(My_Date,$C207+5))=Q$1,INDEX(My_Date,$C207+5),""),"")&amp;
IF($C207+6&lt;=$D207,IF(MONTH(INDEX(My_Date,$C207+6))=Q$1,INDEX(My_Date,$C207+6),""),"")&amp;
IF($C207+7&lt;=$D207,IF(MONTH(INDEX(My_Date,$C207+7))=Q$1,INDEX(My_Date,$C207+7),""),"")&amp;
IF($C207+8&lt;=$D207,IF(MONTH(INDEX(My_Date,$C207+8))=Q$1,INDEX(My_Date,$C207+8),""),"")&amp;
IF($C207+9&lt;=$D207,IF(MONTH(INDEX(My_Date,$C207+9))=Q$1,INDEX(My_Date,$C207+9),""),"")&amp;
IF($C207+10&lt;=$D207,IF(MONTH(INDEX(My_Date,$C207+10))=Q$1,INDEX(My_Date,$C207+10),""),"")&amp;
IF($C207+11&lt;=$D207,IF(MONTH(INDEX(My_Date,$C207+11))=Q$1,INDEX(My_Date,$C207+11),""),""),IF(MONTH($A207)=Q$1,$A207,""))</f>
        <v/>
      </c>
      <c r="R207" s="24" t="str" cm="1">
        <f t="array" ref="R207">IF($E207="Yes",IF($C207&lt;=$D207,IF(MONTH(INDEX(My_Date,$C207))=R$1,INDEX(My_Date,$C207),""),"")&amp;
IF($C207+1&lt;=$D207,IF(MONTH(INDEX(My_Date,$C207+1))=R$1,INDEX(My_Date,$C207+1),""),"")&amp;
IF($C207+2&lt;=$D207,IF(MONTH(INDEX(My_Date,$C207+2))=R$1,INDEX(My_Date,$C207+2),""),"")&amp;
IF($C207+3&lt;=$D207,IF(MONTH(INDEX(My_Date,$C207+3))=R$1,INDEX(My_Date,$C207+3),""),"")&amp;
IF($C207+4&lt;=$D207,IF(MONTH(INDEX(My_Date,$C207+4))=R$1,INDEX(My_Date,$C207+4),""),"")&amp;
IF($C207+5&lt;=$D207,IF(MONTH(INDEX(My_Date,$C207+5))=R$1,INDEX(My_Date,$C207+5),""),"")&amp;
IF($C207+6&lt;=$D207,IF(MONTH(INDEX(My_Date,$C207+6))=R$1,INDEX(My_Date,$C207+6),""),"")&amp;
IF($C207+7&lt;=$D207,IF(MONTH(INDEX(My_Date,$C207+7))=R$1,INDEX(My_Date,$C207+7),""),"")&amp;
IF($C207+8&lt;=$D207,IF(MONTH(INDEX(My_Date,$C207+8))=R$1,INDEX(My_Date,$C207+8),""),"")&amp;
IF($C207+9&lt;=$D207,IF(MONTH(INDEX(My_Date,$C207+9))=R$1,INDEX(My_Date,$C207+9),""),"")&amp;
IF($C207+10&lt;=$D207,IF(MONTH(INDEX(My_Date,$C207+10))=R$1,INDEX(My_Date,$C207+10),""),"")&amp;
IF($C207+11&lt;=$D207,IF(MONTH(INDEX(My_Date,$C207+11))=R$1,INDEX(My_Date,$C207+11),""),""),IF(MONTH($A207)=R$1,$A207,""))</f>
        <v/>
      </c>
    </row>
    <row r="208" spans="1:18" x14ac:dyDescent="0.35">
      <c r="A208" s="4">
        <f>INDEX(Mom_s_Date,MATCH(F206,Mom_Year,0))</f>
        <v>63711</v>
      </c>
      <c r="B208" s="4">
        <f>INDEX(Mom_s_Date,MATCH(F206,Mom_Year,1))</f>
        <v>63711</v>
      </c>
      <c r="C208" s="5">
        <f>MATCH(A208,Mom_s_Date,0)</f>
        <v>56</v>
      </c>
      <c r="D208" s="5">
        <f>MATCH(B208,Mom_s_Date,0)</f>
        <v>56</v>
      </c>
      <c r="E208" s="5" t="str">
        <f t="shared" si="3"/>
        <v/>
      </c>
      <c r="F208" s="6" t="s">
        <v>1</v>
      </c>
      <c r="G208" s="18" t="str" cm="1">
        <f t="array" ref="G208">IF($E208="Yes",IF($C208&lt;=$D208,IF(MONTH(INDEX(Mom_s_Date,$C208))=G$1,INDEX(Mom_s_Date,$C208),""),"")&amp;
IF($C208+1&lt;=$D208,IF(MONTH(INDEX(Mom_s_Date,$C208+1))=G$1,INDEX(Mom_s_Date,$C208+1),""),"")&amp;
IF($C208+2&lt;=$D208,IF(MONTH(INDEX(Mom_s_Date,$C208+2))=G$1,INDEX(Mom_s_Date,$C208+2),""),"")&amp;
IF($C208+3&lt;=$D208,IF(MONTH(INDEX(Mom_s_Date,$C208+3))=G$1,INDEX(Mom_s_Date,$C208+3),""),"")&amp;
IF($C208+4&lt;=$D208,IF(MONTH(INDEX(Mom_s_Date,$C208+4))=G$1,INDEX(Mom_s_Date,$C208+4),""),"")&amp;
IF($C208+5&lt;=$D208,IF(MONTH(INDEX(Mom_s_Date,$C208+5))=G$1,INDEX(Mom_s_Date,$C208+5),""),"")&amp;
IF($C208+6&lt;=$D208,IF(MONTH(INDEX(Mom_s_Date,$C208+6))=G$1,INDEX(Mom_s_Date,$C208+6),""),"")&amp;
IF($C208+7&lt;=$D208,IF(MONTH(INDEX(Mom_s_Date,$C208+7))=G$1,INDEX(Mom_s_Date,$C208+7),""),"")&amp;
IF($C208+8&lt;=$D208,IF(MONTH(INDEX(Mom_s_Date,$C208+8))=G$1,INDEX(Mom_s_Date,$C208+8),""),"")&amp;
IF($C208+9&lt;=$D208,IF(MONTH(INDEX(Mom_s_Date,$C208+9))=G$1,INDEX(Mom_s_Date,$C208+9),""),"")&amp;
IF($C208+10&lt;=$D208,IF(MONTH(INDEX(Mom_s_Date,$C208+10))=G$1,INDEX(Mom_s_Date,$C208+10),""),"")&amp;
IF($C208+11&lt;=$D208,IF(MONTH(INDEX(Mom_s_Date,$C208+11))=G$1,INDEX(Mom_s_Date,$C208+11),""),""),IF(MONTH($A208)=G$1,$A208,""))</f>
        <v/>
      </c>
      <c r="H208" s="14" t="str" cm="1">
        <f t="array" ref="H208">IF($E208="Yes",IF($C208&lt;=$D208,IF(MONTH(INDEX(Mom_s_Date,$C208))=H$1,INDEX(Mom_s_Date,$C208),""),"")&amp;
IF($C208+1&lt;=$D208,IF(MONTH(INDEX(Mom_s_Date,$C208+1))=H$1,INDEX(Mom_s_Date,$C208+1),""),"")&amp;
IF($C208+2&lt;=$D208,IF(MONTH(INDEX(Mom_s_Date,$C208+2))=H$1,INDEX(Mom_s_Date,$C208+2),""),"")&amp;
IF($C208+3&lt;=$D208,IF(MONTH(INDEX(Mom_s_Date,$C208+3))=H$1,INDEX(Mom_s_Date,$C208+3),""),"")&amp;
IF($C208+4&lt;=$D208,IF(MONTH(INDEX(Mom_s_Date,$C208+4))=H$1,INDEX(Mom_s_Date,$C208+4),""),"")&amp;
IF($C208+5&lt;=$D208,IF(MONTH(INDEX(Mom_s_Date,$C208+5))=H$1,INDEX(Mom_s_Date,$C208+5),""),"")&amp;
IF($C208+6&lt;=$D208,IF(MONTH(INDEX(Mom_s_Date,$C208+6))=H$1,INDEX(Mom_s_Date,$C208+6),""),"")&amp;
IF($C208+7&lt;=$D208,IF(MONTH(INDEX(Mom_s_Date,$C208+7))=H$1,INDEX(Mom_s_Date,$C208+7),""),"")&amp;
IF($C208+8&lt;=$D208,IF(MONTH(INDEX(Mom_s_Date,$C208+8))=H$1,INDEX(Mom_s_Date,$C208+8),""),"")&amp;
IF($C208+9&lt;=$D208,IF(MONTH(INDEX(Mom_s_Date,$C208+9))=H$1,INDEX(Mom_s_Date,$C208+9),""),"")&amp;
IF($C208+10&lt;=$D208,IF(MONTH(INDEX(Mom_s_Date,$C208+10))=H$1,INDEX(Mom_s_Date,$C208+10),""),"")&amp;
IF($C208+11&lt;=$D208,IF(MONTH(INDEX(Mom_s_Date,$C208+11))=H$1,INDEX(Mom_s_Date,$C208+11),""),""),IF(MONTH($A208)=H$1,$A208,""))</f>
        <v/>
      </c>
      <c r="I208" s="14" t="str" cm="1">
        <f t="array" ref="I208">IF($E208="Yes",IF($C208&lt;=$D208,IF(MONTH(INDEX(Mom_s_Date,$C208))=I$1,INDEX(Mom_s_Date,$C208),""),"")&amp;
IF($C208+1&lt;=$D208,IF(MONTH(INDEX(Mom_s_Date,$C208+1))=I$1,INDEX(Mom_s_Date,$C208+1),""),"")&amp;
IF($C208+2&lt;=$D208,IF(MONTH(INDEX(Mom_s_Date,$C208+2))=I$1,INDEX(Mom_s_Date,$C208+2),""),"")&amp;
IF($C208+3&lt;=$D208,IF(MONTH(INDEX(Mom_s_Date,$C208+3))=I$1,INDEX(Mom_s_Date,$C208+3),""),"")&amp;
IF($C208+4&lt;=$D208,IF(MONTH(INDEX(Mom_s_Date,$C208+4))=I$1,INDEX(Mom_s_Date,$C208+4),""),"")&amp;
IF($C208+5&lt;=$D208,IF(MONTH(INDEX(Mom_s_Date,$C208+5))=I$1,INDEX(Mom_s_Date,$C208+5),""),"")&amp;
IF($C208+6&lt;=$D208,IF(MONTH(INDEX(Mom_s_Date,$C208+6))=I$1,INDEX(Mom_s_Date,$C208+6),""),"")&amp;
IF($C208+7&lt;=$D208,IF(MONTH(INDEX(Mom_s_Date,$C208+7))=I$1,INDEX(Mom_s_Date,$C208+7),""),"")&amp;
IF($C208+8&lt;=$D208,IF(MONTH(INDEX(Mom_s_Date,$C208+8))=I$1,INDEX(Mom_s_Date,$C208+8),""),"")&amp;
IF($C208+9&lt;=$D208,IF(MONTH(INDEX(Mom_s_Date,$C208+9))=I$1,INDEX(Mom_s_Date,$C208+9),""),"")&amp;
IF($C208+10&lt;=$D208,IF(MONTH(INDEX(Mom_s_Date,$C208+10))=I$1,INDEX(Mom_s_Date,$C208+10),""),"")&amp;
IF($C208+11&lt;=$D208,IF(MONTH(INDEX(Mom_s_Date,$C208+11))=I$1,INDEX(Mom_s_Date,$C208+11),""),""),IF(MONTH($A208)=I$1,$A208,""))</f>
        <v/>
      </c>
      <c r="J208" s="14" t="str" cm="1">
        <f t="array" ref="J208">IF($E208="Yes",IF($C208&lt;=$D208,IF(MONTH(INDEX(Mom_s_Date,$C208))=J$1,INDEX(Mom_s_Date,$C208),""),"")&amp;
IF($C208+1&lt;=$D208,IF(MONTH(INDEX(Mom_s_Date,$C208+1))=J$1,INDEX(Mom_s_Date,$C208+1),""),"")&amp;
IF($C208+2&lt;=$D208,IF(MONTH(INDEX(Mom_s_Date,$C208+2))=J$1,INDEX(Mom_s_Date,$C208+2),""),"")&amp;
IF($C208+3&lt;=$D208,IF(MONTH(INDEX(Mom_s_Date,$C208+3))=J$1,INDEX(Mom_s_Date,$C208+3),""),"")&amp;
IF($C208+4&lt;=$D208,IF(MONTH(INDEX(Mom_s_Date,$C208+4))=J$1,INDEX(Mom_s_Date,$C208+4),""),"")&amp;
IF($C208+5&lt;=$D208,IF(MONTH(INDEX(Mom_s_Date,$C208+5))=J$1,INDEX(Mom_s_Date,$C208+5),""),"")&amp;
IF($C208+6&lt;=$D208,IF(MONTH(INDEX(Mom_s_Date,$C208+6))=J$1,INDEX(Mom_s_Date,$C208+6),""),"")&amp;
IF($C208+7&lt;=$D208,IF(MONTH(INDEX(Mom_s_Date,$C208+7))=J$1,INDEX(Mom_s_Date,$C208+7),""),"")&amp;
IF($C208+8&lt;=$D208,IF(MONTH(INDEX(Mom_s_Date,$C208+8))=J$1,INDEX(Mom_s_Date,$C208+8),""),"")&amp;
IF($C208+9&lt;=$D208,IF(MONTH(INDEX(Mom_s_Date,$C208+9))=J$1,INDEX(Mom_s_Date,$C208+9),""),"")&amp;
IF($C208+10&lt;=$D208,IF(MONTH(INDEX(Mom_s_Date,$C208+10))=J$1,INDEX(Mom_s_Date,$C208+10),""),"")&amp;
IF($C208+11&lt;=$D208,IF(MONTH(INDEX(Mom_s_Date,$C208+11))=J$1,INDEX(Mom_s_Date,$C208+11),""),""),IF(MONTH($A208)=J$1,$A208,""))</f>
        <v/>
      </c>
      <c r="K208" s="14" t="str" cm="1">
        <f t="array" ref="K208">IF($E208="Yes",IF($C208&lt;=$D208,IF(MONTH(INDEX(Mom_s_Date,$C208))=K$1,INDEX(Mom_s_Date,$C208),""),"")&amp;
IF($C208+1&lt;=$D208,IF(MONTH(INDEX(Mom_s_Date,$C208+1))=K$1,INDEX(Mom_s_Date,$C208+1),""),"")&amp;
IF($C208+2&lt;=$D208,IF(MONTH(INDEX(Mom_s_Date,$C208+2))=K$1,INDEX(Mom_s_Date,$C208+2),""),"")&amp;
IF($C208+3&lt;=$D208,IF(MONTH(INDEX(Mom_s_Date,$C208+3))=K$1,INDEX(Mom_s_Date,$C208+3),""),"")&amp;
IF($C208+4&lt;=$D208,IF(MONTH(INDEX(Mom_s_Date,$C208+4))=K$1,INDEX(Mom_s_Date,$C208+4),""),"")&amp;
IF($C208+5&lt;=$D208,IF(MONTH(INDEX(Mom_s_Date,$C208+5))=K$1,INDEX(Mom_s_Date,$C208+5),""),"")&amp;
IF($C208+6&lt;=$D208,IF(MONTH(INDEX(Mom_s_Date,$C208+6))=K$1,INDEX(Mom_s_Date,$C208+6),""),"")&amp;
IF($C208+7&lt;=$D208,IF(MONTH(INDEX(Mom_s_Date,$C208+7))=K$1,INDEX(Mom_s_Date,$C208+7),""),"")&amp;
IF($C208+8&lt;=$D208,IF(MONTH(INDEX(Mom_s_Date,$C208+8))=K$1,INDEX(Mom_s_Date,$C208+8),""),"")&amp;
IF($C208+9&lt;=$D208,IF(MONTH(INDEX(Mom_s_Date,$C208+9))=K$1,INDEX(Mom_s_Date,$C208+9),""),"")&amp;
IF($C208+10&lt;=$D208,IF(MONTH(INDEX(Mom_s_Date,$C208+10))=K$1,INDEX(Mom_s_Date,$C208+10),""),"")&amp;
IF($C208+11&lt;=$D208,IF(MONTH(INDEX(Mom_s_Date,$C208+11))=K$1,INDEX(Mom_s_Date,$C208+11),""),""),IF(MONTH($A208)=K$1,$A208,""))</f>
        <v/>
      </c>
      <c r="L208" s="14" cm="1">
        <f t="array" ref="L208">IF($E208="Yes",IF($C208&lt;=$D208,IF(MONTH(INDEX(Mom_s_Date,$C208))=L$1,INDEX(Mom_s_Date,$C208),""),"")&amp;
IF($C208+1&lt;=$D208,IF(MONTH(INDEX(Mom_s_Date,$C208+1))=L$1,INDEX(Mom_s_Date,$C208+1),""),"")&amp;
IF($C208+2&lt;=$D208,IF(MONTH(INDEX(Mom_s_Date,$C208+2))=L$1,INDEX(Mom_s_Date,$C208+2),""),"")&amp;
IF($C208+3&lt;=$D208,IF(MONTH(INDEX(Mom_s_Date,$C208+3))=L$1,INDEX(Mom_s_Date,$C208+3),""),"")&amp;
IF($C208+4&lt;=$D208,IF(MONTH(INDEX(Mom_s_Date,$C208+4))=L$1,INDEX(Mom_s_Date,$C208+4),""),"")&amp;
IF($C208+5&lt;=$D208,IF(MONTH(INDEX(Mom_s_Date,$C208+5))=L$1,INDEX(Mom_s_Date,$C208+5),""),"")&amp;
IF($C208+6&lt;=$D208,IF(MONTH(INDEX(Mom_s_Date,$C208+6))=L$1,INDEX(Mom_s_Date,$C208+6),""),"")&amp;
IF($C208+7&lt;=$D208,IF(MONTH(INDEX(Mom_s_Date,$C208+7))=L$1,INDEX(Mom_s_Date,$C208+7),""),"")&amp;
IF($C208+8&lt;=$D208,IF(MONTH(INDEX(Mom_s_Date,$C208+8))=L$1,INDEX(Mom_s_Date,$C208+8),""),"")&amp;
IF($C208+9&lt;=$D208,IF(MONTH(INDEX(Mom_s_Date,$C208+9))=L$1,INDEX(Mom_s_Date,$C208+9),""),"")&amp;
IF($C208+10&lt;=$D208,IF(MONTH(INDEX(Mom_s_Date,$C208+10))=L$1,INDEX(Mom_s_Date,$C208+10),""),"")&amp;
IF($C208+11&lt;=$D208,IF(MONTH(INDEX(Mom_s_Date,$C208+11))=L$1,INDEX(Mom_s_Date,$C208+11),""),""),IF(MONTH($A208)=L$1,$A208,""))</f>
        <v>63711</v>
      </c>
      <c r="M208" s="14" t="str" cm="1">
        <f t="array" ref="M208">IF($E208="Yes",IF($C208&lt;=$D208,IF(MONTH(INDEX(Mom_s_Date,$C208))=M$1,INDEX(Mom_s_Date,$C208),""),"")&amp;
IF($C208+1&lt;=$D208,IF(MONTH(INDEX(Mom_s_Date,$C208+1))=M$1,INDEX(Mom_s_Date,$C208+1),""),"")&amp;
IF($C208+2&lt;=$D208,IF(MONTH(INDEX(Mom_s_Date,$C208+2))=M$1,INDEX(Mom_s_Date,$C208+2),""),"")&amp;
IF($C208+3&lt;=$D208,IF(MONTH(INDEX(Mom_s_Date,$C208+3))=M$1,INDEX(Mom_s_Date,$C208+3),""),"")&amp;
IF($C208+4&lt;=$D208,IF(MONTH(INDEX(Mom_s_Date,$C208+4))=M$1,INDEX(Mom_s_Date,$C208+4),""),"")&amp;
IF($C208+5&lt;=$D208,IF(MONTH(INDEX(Mom_s_Date,$C208+5))=M$1,INDEX(Mom_s_Date,$C208+5),""),"")&amp;
IF($C208+6&lt;=$D208,IF(MONTH(INDEX(Mom_s_Date,$C208+6))=M$1,INDEX(Mom_s_Date,$C208+6),""),"")&amp;
IF($C208+7&lt;=$D208,IF(MONTH(INDEX(Mom_s_Date,$C208+7))=M$1,INDEX(Mom_s_Date,$C208+7),""),"")&amp;
IF($C208+8&lt;=$D208,IF(MONTH(INDEX(Mom_s_Date,$C208+8))=M$1,INDEX(Mom_s_Date,$C208+8),""),"")&amp;
IF($C208+9&lt;=$D208,IF(MONTH(INDEX(Mom_s_Date,$C208+9))=M$1,INDEX(Mom_s_Date,$C208+9),""),"")&amp;
IF($C208+10&lt;=$D208,IF(MONTH(INDEX(Mom_s_Date,$C208+10))=M$1,INDEX(Mom_s_Date,$C208+10),""),"")&amp;
IF($C208+11&lt;=$D208,IF(MONTH(INDEX(Mom_s_Date,$C208+11))=M$1,INDEX(Mom_s_Date,$C208+11),""),""),IF(MONTH($A208)=M$1,$A208,""))</f>
        <v/>
      </c>
      <c r="N208" s="14" t="str" cm="1">
        <f t="array" ref="N208">IF($E208="Yes",IF($C208&lt;=$D208,IF(MONTH(INDEX(Mom_s_Date,$C208))=N$1,INDEX(Mom_s_Date,$C208),""),"")&amp;
IF($C208+1&lt;=$D208,IF(MONTH(INDEX(Mom_s_Date,$C208+1))=N$1,INDEX(Mom_s_Date,$C208+1),""),"")&amp;
IF($C208+2&lt;=$D208,IF(MONTH(INDEX(Mom_s_Date,$C208+2))=N$1,INDEX(Mom_s_Date,$C208+2),""),"")&amp;
IF($C208+3&lt;=$D208,IF(MONTH(INDEX(Mom_s_Date,$C208+3))=N$1,INDEX(Mom_s_Date,$C208+3),""),"")&amp;
IF($C208+4&lt;=$D208,IF(MONTH(INDEX(Mom_s_Date,$C208+4))=N$1,INDEX(Mom_s_Date,$C208+4),""),"")&amp;
IF($C208+5&lt;=$D208,IF(MONTH(INDEX(Mom_s_Date,$C208+5))=N$1,INDEX(Mom_s_Date,$C208+5),""),"")&amp;
IF($C208+6&lt;=$D208,IF(MONTH(INDEX(Mom_s_Date,$C208+6))=N$1,INDEX(Mom_s_Date,$C208+6),""),"")&amp;
IF($C208+7&lt;=$D208,IF(MONTH(INDEX(Mom_s_Date,$C208+7))=N$1,INDEX(Mom_s_Date,$C208+7),""),"")&amp;
IF($C208+8&lt;=$D208,IF(MONTH(INDEX(Mom_s_Date,$C208+8))=N$1,INDEX(Mom_s_Date,$C208+8),""),"")&amp;
IF($C208+9&lt;=$D208,IF(MONTH(INDEX(Mom_s_Date,$C208+9))=N$1,INDEX(Mom_s_Date,$C208+9),""),"")&amp;
IF($C208+10&lt;=$D208,IF(MONTH(INDEX(Mom_s_Date,$C208+10))=N$1,INDEX(Mom_s_Date,$C208+10),""),"")&amp;
IF($C208+11&lt;=$D208,IF(MONTH(INDEX(Mom_s_Date,$C208+11))=N$1,INDEX(Mom_s_Date,$C208+11),""),""),IF(MONTH($A208)=N$1,$A208,""))</f>
        <v/>
      </c>
      <c r="O208" s="14" t="str" cm="1">
        <f t="array" ref="O208">IF($E208="Yes",IF($C208&lt;=$D208,IF(MONTH(INDEX(Mom_s_Date,$C208))=O$1,INDEX(Mom_s_Date,$C208),""),"")&amp;
IF($C208+1&lt;=$D208,IF(MONTH(INDEX(Mom_s_Date,$C208+1))=O$1,INDEX(Mom_s_Date,$C208+1),""),"")&amp;
IF($C208+2&lt;=$D208,IF(MONTH(INDEX(Mom_s_Date,$C208+2))=O$1,INDEX(Mom_s_Date,$C208+2),""),"")&amp;
IF($C208+3&lt;=$D208,IF(MONTH(INDEX(Mom_s_Date,$C208+3))=O$1,INDEX(Mom_s_Date,$C208+3),""),"")&amp;
IF($C208+4&lt;=$D208,IF(MONTH(INDEX(Mom_s_Date,$C208+4))=O$1,INDEX(Mom_s_Date,$C208+4),""),"")&amp;
IF($C208+5&lt;=$D208,IF(MONTH(INDEX(Mom_s_Date,$C208+5))=O$1,INDEX(Mom_s_Date,$C208+5),""),"")&amp;
IF($C208+6&lt;=$D208,IF(MONTH(INDEX(Mom_s_Date,$C208+6))=O$1,INDEX(Mom_s_Date,$C208+6),""),"")&amp;
IF($C208+7&lt;=$D208,IF(MONTH(INDEX(Mom_s_Date,$C208+7))=O$1,INDEX(Mom_s_Date,$C208+7),""),"")&amp;
IF($C208+8&lt;=$D208,IF(MONTH(INDEX(Mom_s_Date,$C208+8))=O$1,INDEX(Mom_s_Date,$C208+8),""),"")&amp;
IF($C208+9&lt;=$D208,IF(MONTH(INDEX(Mom_s_Date,$C208+9))=O$1,INDEX(Mom_s_Date,$C208+9),""),"")&amp;
IF($C208+10&lt;=$D208,IF(MONTH(INDEX(Mom_s_Date,$C208+10))=O$1,INDEX(Mom_s_Date,$C208+10),""),"")&amp;
IF($C208+11&lt;=$D208,IF(MONTH(INDEX(Mom_s_Date,$C208+11))=O$1,INDEX(Mom_s_Date,$C208+11),""),""),IF(MONTH($A208)=O$1,$A208,""))</f>
        <v/>
      </c>
      <c r="P208" s="14" t="str" cm="1">
        <f t="array" ref="P208">IF($E208="Yes",IF($C208&lt;=$D208,IF(MONTH(INDEX(Mom_s_Date,$C208))=P$1,INDEX(Mom_s_Date,$C208),""),"")&amp;
IF($C208+1&lt;=$D208,IF(MONTH(INDEX(Mom_s_Date,$C208+1))=P$1,INDEX(Mom_s_Date,$C208+1),""),"")&amp;
IF($C208+2&lt;=$D208,IF(MONTH(INDEX(Mom_s_Date,$C208+2))=P$1,INDEX(Mom_s_Date,$C208+2),""),"")&amp;
IF($C208+3&lt;=$D208,IF(MONTH(INDEX(Mom_s_Date,$C208+3))=P$1,INDEX(Mom_s_Date,$C208+3),""),"")&amp;
IF($C208+4&lt;=$D208,IF(MONTH(INDEX(Mom_s_Date,$C208+4))=P$1,INDEX(Mom_s_Date,$C208+4),""),"")&amp;
IF($C208+5&lt;=$D208,IF(MONTH(INDEX(Mom_s_Date,$C208+5))=P$1,INDEX(Mom_s_Date,$C208+5),""),"")&amp;
IF($C208+6&lt;=$D208,IF(MONTH(INDEX(Mom_s_Date,$C208+6))=P$1,INDEX(Mom_s_Date,$C208+6),""),"")&amp;
IF($C208+7&lt;=$D208,IF(MONTH(INDEX(Mom_s_Date,$C208+7))=P$1,INDEX(Mom_s_Date,$C208+7),""),"")&amp;
IF($C208+8&lt;=$D208,IF(MONTH(INDEX(Mom_s_Date,$C208+8))=P$1,INDEX(Mom_s_Date,$C208+8),""),"")&amp;
IF($C208+9&lt;=$D208,IF(MONTH(INDEX(Mom_s_Date,$C208+9))=P$1,INDEX(Mom_s_Date,$C208+9),""),"")&amp;
IF($C208+10&lt;=$D208,IF(MONTH(INDEX(Mom_s_Date,$C208+10))=P$1,INDEX(Mom_s_Date,$C208+10),""),"")&amp;
IF($C208+11&lt;=$D208,IF(MONTH(INDEX(Mom_s_Date,$C208+11))=P$1,INDEX(Mom_s_Date,$C208+11),""),""),IF(MONTH($A208)=P$1,$A208,""))</f>
        <v/>
      </c>
      <c r="Q208" s="14" t="str" cm="1">
        <f t="array" ref="Q208">IF($E208="Yes",IF($C208&lt;=$D208,IF(MONTH(INDEX(Mom_s_Date,$C208))=Q$1,INDEX(Mom_s_Date,$C208),""),"")&amp;
IF($C208+1&lt;=$D208,IF(MONTH(INDEX(Mom_s_Date,$C208+1))=Q$1,INDEX(Mom_s_Date,$C208+1),""),"")&amp;
IF($C208+2&lt;=$D208,IF(MONTH(INDEX(Mom_s_Date,$C208+2))=Q$1,INDEX(Mom_s_Date,$C208+2),""),"")&amp;
IF($C208+3&lt;=$D208,IF(MONTH(INDEX(Mom_s_Date,$C208+3))=Q$1,INDEX(Mom_s_Date,$C208+3),""),"")&amp;
IF($C208+4&lt;=$D208,IF(MONTH(INDEX(Mom_s_Date,$C208+4))=Q$1,INDEX(Mom_s_Date,$C208+4),""),"")&amp;
IF($C208+5&lt;=$D208,IF(MONTH(INDEX(Mom_s_Date,$C208+5))=Q$1,INDEX(Mom_s_Date,$C208+5),""),"")&amp;
IF($C208+6&lt;=$D208,IF(MONTH(INDEX(Mom_s_Date,$C208+6))=Q$1,INDEX(Mom_s_Date,$C208+6),""),"")&amp;
IF($C208+7&lt;=$D208,IF(MONTH(INDEX(Mom_s_Date,$C208+7))=Q$1,INDEX(Mom_s_Date,$C208+7),""),"")&amp;
IF($C208+8&lt;=$D208,IF(MONTH(INDEX(Mom_s_Date,$C208+8))=Q$1,INDEX(Mom_s_Date,$C208+8),""),"")&amp;
IF($C208+9&lt;=$D208,IF(MONTH(INDEX(Mom_s_Date,$C208+9))=Q$1,INDEX(Mom_s_Date,$C208+9),""),"")&amp;
IF($C208+10&lt;=$D208,IF(MONTH(INDEX(Mom_s_Date,$C208+10))=Q$1,INDEX(Mom_s_Date,$C208+10),""),"")&amp;
IF($C208+11&lt;=$D208,IF(MONTH(INDEX(Mom_s_Date,$C208+11))=Q$1,INDEX(Mom_s_Date,$C208+11),""),""),IF(MONTH($A208)=Q$1,$A208,""))</f>
        <v/>
      </c>
      <c r="R208" s="15" t="str" cm="1">
        <f t="array" ref="R208">IF($E208="Yes",IF($C208&lt;=$D208,IF(MONTH(INDEX(Mom_s_Date,$C208))=R$1,INDEX(Mom_s_Date,$C208),""),"")&amp;
IF($C208+1&lt;=$D208,IF(MONTH(INDEX(Mom_s_Date,$C208+1))=R$1,INDEX(Mom_s_Date,$C208+1),""),"")&amp;
IF($C208+2&lt;=$D208,IF(MONTH(INDEX(Mom_s_Date,$C208+2))=R$1,INDEX(Mom_s_Date,$C208+2),""),"")&amp;
IF($C208+3&lt;=$D208,IF(MONTH(INDEX(Mom_s_Date,$C208+3))=R$1,INDEX(Mom_s_Date,$C208+3),""),"")&amp;
IF($C208+4&lt;=$D208,IF(MONTH(INDEX(Mom_s_Date,$C208+4))=R$1,INDEX(Mom_s_Date,$C208+4),""),"")&amp;
IF($C208+5&lt;=$D208,IF(MONTH(INDEX(Mom_s_Date,$C208+5))=R$1,INDEX(Mom_s_Date,$C208+5),""),"")&amp;
IF($C208+6&lt;=$D208,IF(MONTH(INDEX(Mom_s_Date,$C208+6))=R$1,INDEX(Mom_s_Date,$C208+6),""),"")&amp;
IF($C208+7&lt;=$D208,IF(MONTH(INDEX(Mom_s_Date,$C208+7))=R$1,INDEX(Mom_s_Date,$C208+7),""),"")&amp;
IF($C208+8&lt;=$D208,IF(MONTH(INDEX(Mom_s_Date,$C208+8))=R$1,INDEX(Mom_s_Date,$C208+8),""),"")&amp;
IF($C208+9&lt;=$D208,IF(MONTH(INDEX(Mom_s_Date,$C208+9))=R$1,INDEX(Mom_s_Date,$C208+9),""),"")&amp;
IF($C208+10&lt;=$D208,IF(MONTH(INDEX(Mom_s_Date,$C208+10))=R$1,INDEX(Mom_s_Date,$C208+10),""),"")&amp;
IF($C208+11&lt;=$D208,IF(MONTH(INDEX(Mom_s_Date,$C208+11))=R$1,INDEX(Mom_s_Date,$C208+11),""),""),IF(MONTH($A208)=R$1,$A208,""))</f>
        <v/>
      </c>
    </row>
    <row r="209" spans="1:18" x14ac:dyDescent="0.35">
      <c r="A209" s="4">
        <f>INDEX(Dad_s_Date,MATCH(F206,Dad_Year,0))</f>
        <v>63846</v>
      </c>
      <c r="B209" s="4">
        <f>INDEX(Dad_s_Date,MATCH(F206,Dad_Year,1))</f>
        <v>63846</v>
      </c>
      <c r="C209" s="5">
        <f>MATCH(A209,Dad_s_Date,0)</f>
        <v>52</v>
      </c>
      <c r="D209" s="5">
        <f>MATCH(B209,Dad_s_Date,0)</f>
        <v>52</v>
      </c>
      <c r="E209" s="5" t="str">
        <f t="shared" si="3"/>
        <v/>
      </c>
      <c r="F209" s="6" t="s">
        <v>2</v>
      </c>
      <c r="G209" s="19" t="str" cm="1">
        <f t="array" ref="G209">IF($E209="Yes",IF($C209&lt;=$D209,IF(MONTH(INDEX(Dad_s_Date,$C209))=G$1,INDEX(Dad_s_Date,$C209),""),"")&amp;
IF($C209+1&lt;=$D209,IF(MONTH(INDEX(Dad_s_Date,$C209+1))=G$1,INDEX(Dad_s_Date,$C209+1),""),"")&amp;
IF($C209+2&lt;=$D209,IF(MONTH(INDEX(Dad_s_Date,$C209+2))=G$1,INDEX(Dad_s_Date,$C209+2),""),"")&amp;
IF($C209+3&lt;=$D209,IF(MONTH(INDEX(Dad_s_Date,$C209+3))=G$1,INDEX(Dad_s_Date,$C209+3),""),"")&amp;
IF($C209+4&lt;=$D209,IF(MONTH(INDEX(Dad_s_Date,$C209+4))=G$1,INDEX(Dad_s_Date,$C209+4),""),"")&amp;
IF($C209+5&lt;=$D209,IF(MONTH(INDEX(Dad_s_Date,$C209+5))=G$1,INDEX(Dad_s_Date,$C209+5),""),"")&amp;
IF($C209+6&lt;=$D209,IF(MONTH(INDEX(Dad_s_Date,$C209+6))=G$1,INDEX(Dad_s_Date,$C209+6),""),"")&amp;
IF($C209+7&lt;=$D209,IF(MONTH(INDEX(Dad_s_Date,$C209+7))=G$1,INDEX(Dad_s_Date,$C209+7),""),"")&amp;
IF($C209+8&lt;=$D209,IF(MONTH(INDEX(Dad_s_Date,$C209+8))=G$1,INDEX(Dad_s_Date,$C209+8),""),"")&amp;
IF($C209+9&lt;=$D209,IF(MONTH(INDEX(Dad_s_Date,$C209+9))=G$1,INDEX(Dad_s_Date,$C209+9),""),"")&amp;
IF($C209+10&lt;=$D209,IF(MONTH(INDEX(Dad_s_Date,$C209+10))=G$1,INDEX(Dad_s_Date,$C209+10),""),"")&amp;
IF($C209+11&lt;=$D209,IF(MONTH(INDEX(Dad_s_Date,$C209+11))=G$1,INDEX(Dad_s_Date,$C209+11),""),""),IF(MONTH($A209)=G$1,$A209,""))</f>
        <v/>
      </c>
      <c r="H209" s="16" t="str" cm="1">
        <f t="array" ref="H209">IF($E209="Yes",IF($C209&lt;=$D209,IF(MONTH(INDEX(Dad_s_Date,$C209))=H$1,INDEX(Dad_s_Date,$C209),""),"")&amp;
IF($C209+1&lt;=$D209,IF(MONTH(INDEX(Dad_s_Date,$C209+1))=H$1,INDEX(Dad_s_Date,$C209+1),""),"")&amp;
IF($C209+2&lt;=$D209,IF(MONTH(INDEX(Dad_s_Date,$C209+2))=H$1,INDEX(Dad_s_Date,$C209+2),""),"")&amp;
IF($C209+3&lt;=$D209,IF(MONTH(INDEX(Dad_s_Date,$C209+3))=H$1,INDEX(Dad_s_Date,$C209+3),""),"")&amp;
IF($C209+4&lt;=$D209,IF(MONTH(INDEX(Dad_s_Date,$C209+4))=H$1,INDEX(Dad_s_Date,$C209+4),""),"")&amp;
IF($C209+5&lt;=$D209,IF(MONTH(INDEX(Dad_s_Date,$C209+5))=H$1,INDEX(Dad_s_Date,$C209+5),""),"")&amp;
IF($C209+6&lt;=$D209,IF(MONTH(INDEX(Dad_s_Date,$C209+6))=H$1,INDEX(Dad_s_Date,$C209+6),""),"")&amp;
IF($C209+7&lt;=$D209,IF(MONTH(INDEX(Dad_s_Date,$C209+7))=H$1,INDEX(Dad_s_Date,$C209+7),""),"")&amp;
IF($C209+8&lt;=$D209,IF(MONTH(INDEX(Dad_s_Date,$C209+8))=H$1,INDEX(Dad_s_Date,$C209+8),""),"")&amp;
IF($C209+9&lt;=$D209,IF(MONTH(INDEX(Dad_s_Date,$C209+9))=H$1,INDEX(Dad_s_Date,$C209+9),""),"")&amp;
IF($C209+10&lt;=$D209,IF(MONTH(INDEX(Dad_s_Date,$C209+10))=H$1,INDEX(Dad_s_Date,$C209+10),""),"")&amp;
IF($C209+11&lt;=$D209,IF(MONTH(INDEX(Dad_s_Date,$C209+11))=H$1,INDEX(Dad_s_Date,$C209+11),""),""),IF(MONTH($A209)=H$1,$A209,""))</f>
        <v/>
      </c>
      <c r="I209" s="16" t="str" cm="1">
        <f t="array" ref="I209">IF($E209="Yes",IF($C209&lt;=$D209,IF(MONTH(INDEX(Dad_s_Date,$C209))=I$1,INDEX(Dad_s_Date,$C209),""),"")&amp;
IF($C209+1&lt;=$D209,IF(MONTH(INDEX(Dad_s_Date,$C209+1))=I$1,INDEX(Dad_s_Date,$C209+1),""),"")&amp;
IF($C209+2&lt;=$D209,IF(MONTH(INDEX(Dad_s_Date,$C209+2))=I$1,INDEX(Dad_s_Date,$C209+2),""),"")&amp;
IF($C209+3&lt;=$D209,IF(MONTH(INDEX(Dad_s_Date,$C209+3))=I$1,INDEX(Dad_s_Date,$C209+3),""),"")&amp;
IF($C209+4&lt;=$D209,IF(MONTH(INDEX(Dad_s_Date,$C209+4))=I$1,INDEX(Dad_s_Date,$C209+4),""),"")&amp;
IF($C209+5&lt;=$D209,IF(MONTH(INDEX(Dad_s_Date,$C209+5))=I$1,INDEX(Dad_s_Date,$C209+5),""),"")&amp;
IF($C209+6&lt;=$D209,IF(MONTH(INDEX(Dad_s_Date,$C209+6))=I$1,INDEX(Dad_s_Date,$C209+6),""),"")&amp;
IF($C209+7&lt;=$D209,IF(MONTH(INDEX(Dad_s_Date,$C209+7))=I$1,INDEX(Dad_s_Date,$C209+7),""),"")&amp;
IF($C209+8&lt;=$D209,IF(MONTH(INDEX(Dad_s_Date,$C209+8))=I$1,INDEX(Dad_s_Date,$C209+8),""),"")&amp;
IF($C209+9&lt;=$D209,IF(MONTH(INDEX(Dad_s_Date,$C209+9))=I$1,INDEX(Dad_s_Date,$C209+9),""),"")&amp;
IF($C209+10&lt;=$D209,IF(MONTH(INDEX(Dad_s_Date,$C209+10))=I$1,INDEX(Dad_s_Date,$C209+10),""),"")&amp;
IF($C209+11&lt;=$D209,IF(MONTH(INDEX(Dad_s_Date,$C209+11))=I$1,INDEX(Dad_s_Date,$C209+11),""),""),IF(MONTH($A209)=I$1,$A209,""))</f>
        <v/>
      </c>
      <c r="J209" s="16" t="str" cm="1">
        <f t="array" ref="J209">IF($E209="Yes",IF($C209&lt;=$D209,IF(MONTH(INDEX(Dad_s_Date,$C209))=J$1,INDEX(Dad_s_Date,$C209),""),"")&amp;
IF($C209+1&lt;=$D209,IF(MONTH(INDEX(Dad_s_Date,$C209+1))=J$1,INDEX(Dad_s_Date,$C209+1),""),"")&amp;
IF($C209+2&lt;=$D209,IF(MONTH(INDEX(Dad_s_Date,$C209+2))=J$1,INDEX(Dad_s_Date,$C209+2),""),"")&amp;
IF($C209+3&lt;=$D209,IF(MONTH(INDEX(Dad_s_Date,$C209+3))=J$1,INDEX(Dad_s_Date,$C209+3),""),"")&amp;
IF($C209+4&lt;=$D209,IF(MONTH(INDEX(Dad_s_Date,$C209+4))=J$1,INDEX(Dad_s_Date,$C209+4),""),"")&amp;
IF($C209+5&lt;=$D209,IF(MONTH(INDEX(Dad_s_Date,$C209+5))=J$1,INDEX(Dad_s_Date,$C209+5),""),"")&amp;
IF($C209+6&lt;=$D209,IF(MONTH(INDEX(Dad_s_Date,$C209+6))=J$1,INDEX(Dad_s_Date,$C209+6),""),"")&amp;
IF($C209+7&lt;=$D209,IF(MONTH(INDEX(Dad_s_Date,$C209+7))=J$1,INDEX(Dad_s_Date,$C209+7),""),"")&amp;
IF($C209+8&lt;=$D209,IF(MONTH(INDEX(Dad_s_Date,$C209+8))=J$1,INDEX(Dad_s_Date,$C209+8),""),"")&amp;
IF($C209+9&lt;=$D209,IF(MONTH(INDEX(Dad_s_Date,$C209+9))=J$1,INDEX(Dad_s_Date,$C209+9),""),"")&amp;
IF($C209+10&lt;=$D209,IF(MONTH(INDEX(Dad_s_Date,$C209+10))=J$1,INDEX(Dad_s_Date,$C209+10),""),"")&amp;
IF($C209+11&lt;=$D209,IF(MONTH(INDEX(Dad_s_Date,$C209+11))=J$1,INDEX(Dad_s_Date,$C209+11),""),""),IF(MONTH($A209)=J$1,$A209,""))</f>
        <v/>
      </c>
      <c r="K209" s="16" t="str" cm="1">
        <f t="array" ref="K209">IF($E209="Yes",IF($C209&lt;=$D209,IF(MONTH(INDEX(Dad_s_Date,$C209))=K$1,INDEX(Dad_s_Date,$C209),""),"")&amp;
IF($C209+1&lt;=$D209,IF(MONTH(INDEX(Dad_s_Date,$C209+1))=K$1,INDEX(Dad_s_Date,$C209+1),""),"")&amp;
IF($C209+2&lt;=$D209,IF(MONTH(INDEX(Dad_s_Date,$C209+2))=K$1,INDEX(Dad_s_Date,$C209+2),""),"")&amp;
IF($C209+3&lt;=$D209,IF(MONTH(INDEX(Dad_s_Date,$C209+3))=K$1,INDEX(Dad_s_Date,$C209+3),""),"")&amp;
IF($C209+4&lt;=$D209,IF(MONTH(INDEX(Dad_s_Date,$C209+4))=K$1,INDEX(Dad_s_Date,$C209+4),""),"")&amp;
IF($C209+5&lt;=$D209,IF(MONTH(INDEX(Dad_s_Date,$C209+5))=K$1,INDEX(Dad_s_Date,$C209+5),""),"")&amp;
IF($C209+6&lt;=$D209,IF(MONTH(INDEX(Dad_s_Date,$C209+6))=K$1,INDEX(Dad_s_Date,$C209+6),""),"")&amp;
IF($C209+7&lt;=$D209,IF(MONTH(INDEX(Dad_s_Date,$C209+7))=K$1,INDEX(Dad_s_Date,$C209+7),""),"")&amp;
IF($C209+8&lt;=$D209,IF(MONTH(INDEX(Dad_s_Date,$C209+8))=K$1,INDEX(Dad_s_Date,$C209+8),""),"")&amp;
IF($C209+9&lt;=$D209,IF(MONTH(INDEX(Dad_s_Date,$C209+9))=K$1,INDEX(Dad_s_Date,$C209+9),""),"")&amp;
IF($C209+10&lt;=$D209,IF(MONTH(INDEX(Dad_s_Date,$C209+10))=K$1,INDEX(Dad_s_Date,$C209+10),""),"")&amp;
IF($C209+11&lt;=$D209,IF(MONTH(INDEX(Dad_s_Date,$C209+11))=K$1,INDEX(Dad_s_Date,$C209+11),""),""),IF(MONTH($A209)=K$1,$A209,""))</f>
        <v/>
      </c>
      <c r="L209" s="16" t="str" cm="1">
        <f t="array" ref="L209">IF($E209="Yes",IF($C209&lt;=$D209,IF(MONTH(INDEX(Dad_s_Date,$C209))=L$1,INDEX(Dad_s_Date,$C209),""),"")&amp;
IF($C209+1&lt;=$D209,IF(MONTH(INDEX(Dad_s_Date,$C209+1))=L$1,INDEX(Dad_s_Date,$C209+1),""),"")&amp;
IF($C209+2&lt;=$D209,IF(MONTH(INDEX(Dad_s_Date,$C209+2))=L$1,INDEX(Dad_s_Date,$C209+2),""),"")&amp;
IF($C209+3&lt;=$D209,IF(MONTH(INDEX(Dad_s_Date,$C209+3))=L$1,INDEX(Dad_s_Date,$C209+3),""),"")&amp;
IF($C209+4&lt;=$D209,IF(MONTH(INDEX(Dad_s_Date,$C209+4))=L$1,INDEX(Dad_s_Date,$C209+4),""),"")&amp;
IF($C209+5&lt;=$D209,IF(MONTH(INDEX(Dad_s_Date,$C209+5))=L$1,INDEX(Dad_s_Date,$C209+5),""),"")&amp;
IF($C209+6&lt;=$D209,IF(MONTH(INDEX(Dad_s_Date,$C209+6))=L$1,INDEX(Dad_s_Date,$C209+6),""),"")&amp;
IF($C209+7&lt;=$D209,IF(MONTH(INDEX(Dad_s_Date,$C209+7))=L$1,INDEX(Dad_s_Date,$C209+7),""),"")&amp;
IF($C209+8&lt;=$D209,IF(MONTH(INDEX(Dad_s_Date,$C209+8))=L$1,INDEX(Dad_s_Date,$C209+8),""),"")&amp;
IF($C209+9&lt;=$D209,IF(MONTH(INDEX(Dad_s_Date,$C209+9))=L$1,INDEX(Dad_s_Date,$C209+9),""),"")&amp;
IF($C209+10&lt;=$D209,IF(MONTH(INDEX(Dad_s_Date,$C209+10))=L$1,INDEX(Dad_s_Date,$C209+10),""),"")&amp;
IF($C209+11&lt;=$D209,IF(MONTH(INDEX(Dad_s_Date,$C209+11))=L$1,INDEX(Dad_s_Date,$C209+11),""),""),IF(MONTH($A209)=L$1,$A209,""))</f>
        <v/>
      </c>
      <c r="M209" s="16" t="str" cm="1">
        <f t="array" ref="M209">IF($E209="Yes",IF($C209&lt;=$D209,IF(MONTH(INDEX(Dad_s_Date,$C209))=M$1,INDEX(Dad_s_Date,$C209),""),"")&amp;
IF($C209+1&lt;=$D209,IF(MONTH(INDEX(Dad_s_Date,$C209+1))=M$1,INDEX(Dad_s_Date,$C209+1),""),"")&amp;
IF($C209+2&lt;=$D209,IF(MONTH(INDEX(Dad_s_Date,$C209+2))=M$1,INDEX(Dad_s_Date,$C209+2),""),"")&amp;
IF($C209+3&lt;=$D209,IF(MONTH(INDEX(Dad_s_Date,$C209+3))=M$1,INDEX(Dad_s_Date,$C209+3),""),"")&amp;
IF($C209+4&lt;=$D209,IF(MONTH(INDEX(Dad_s_Date,$C209+4))=M$1,INDEX(Dad_s_Date,$C209+4),""),"")&amp;
IF($C209+5&lt;=$D209,IF(MONTH(INDEX(Dad_s_Date,$C209+5))=M$1,INDEX(Dad_s_Date,$C209+5),""),"")&amp;
IF($C209+6&lt;=$D209,IF(MONTH(INDEX(Dad_s_Date,$C209+6))=M$1,INDEX(Dad_s_Date,$C209+6),""),"")&amp;
IF($C209+7&lt;=$D209,IF(MONTH(INDEX(Dad_s_Date,$C209+7))=M$1,INDEX(Dad_s_Date,$C209+7),""),"")&amp;
IF($C209+8&lt;=$D209,IF(MONTH(INDEX(Dad_s_Date,$C209+8))=M$1,INDEX(Dad_s_Date,$C209+8),""),"")&amp;
IF($C209+9&lt;=$D209,IF(MONTH(INDEX(Dad_s_Date,$C209+9))=M$1,INDEX(Dad_s_Date,$C209+9),""),"")&amp;
IF($C209+10&lt;=$D209,IF(MONTH(INDEX(Dad_s_Date,$C209+10))=M$1,INDEX(Dad_s_Date,$C209+10),""),"")&amp;
IF($C209+11&lt;=$D209,IF(MONTH(INDEX(Dad_s_Date,$C209+11))=M$1,INDEX(Dad_s_Date,$C209+11),""),""),IF(MONTH($A209)=M$1,$A209,""))</f>
        <v/>
      </c>
      <c r="N209" s="16" t="str" cm="1">
        <f t="array" ref="N209">IF($E209="Yes",IF($C209&lt;=$D209,IF(MONTH(INDEX(Dad_s_Date,$C209))=N$1,INDEX(Dad_s_Date,$C209),""),"")&amp;
IF($C209+1&lt;=$D209,IF(MONTH(INDEX(Dad_s_Date,$C209+1))=N$1,INDEX(Dad_s_Date,$C209+1),""),"")&amp;
IF($C209+2&lt;=$D209,IF(MONTH(INDEX(Dad_s_Date,$C209+2))=N$1,INDEX(Dad_s_Date,$C209+2),""),"")&amp;
IF($C209+3&lt;=$D209,IF(MONTH(INDEX(Dad_s_Date,$C209+3))=N$1,INDEX(Dad_s_Date,$C209+3),""),"")&amp;
IF($C209+4&lt;=$D209,IF(MONTH(INDEX(Dad_s_Date,$C209+4))=N$1,INDEX(Dad_s_Date,$C209+4),""),"")&amp;
IF($C209+5&lt;=$D209,IF(MONTH(INDEX(Dad_s_Date,$C209+5))=N$1,INDEX(Dad_s_Date,$C209+5),""),"")&amp;
IF($C209+6&lt;=$D209,IF(MONTH(INDEX(Dad_s_Date,$C209+6))=N$1,INDEX(Dad_s_Date,$C209+6),""),"")&amp;
IF($C209+7&lt;=$D209,IF(MONTH(INDEX(Dad_s_Date,$C209+7))=N$1,INDEX(Dad_s_Date,$C209+7),""),"")&amp;
IF($C209+8&lt;=$D209,IF(MONTH(INDEX(Dad_s_Date,$C209+8))=N$1,INDEX(Dad_s_Date,$C209+8),""),"")&amp;
IF($C209+9&lt;=$D209,IF(MONTH(INDEX(Dad_s_Date,$C209+9))=N$1,INDEX(Dad_s_Date,$C209+9),""),"")&amp;
IF($C209+10&lt;=$D209,IF(MONTH(INDEX(Dad_s_Date,$C209+10))=N$1,INDEX(Dad_s_Date,$C209+10),""),"")&amp;
IF($C209+11&lt;=$D209,IF(MONTH(INDEX(Dad_s_Date,$C209+11))=N$1,INDEX(Dad_s_Date,$C209+11),""),""),IF(MONTH($A209)=N$1,$A209,""))</f>
        <v/>
      </c>
      <c r="O209" s="16" t="str" cm="1">
        <f t="array" ref="O209">IF($E209="Yes",IF($C209&lt;=$D209,IF(MONTH(INDEX(Dad_s_Date,$C209))=O$1,INDEX(Dad_s_Date,$C209),""),"")&amp;
IF($C209+1&lt;=$D209,IF(MONTH(INDEX(Dad_s_Date,$C209+1))=O$1,INDEX(Dad_s_Date,$C209+1),""),"")&amp;
IF($C209+2&lt;=$D209,IF(MONTH(INDEX(Dad_s_Date,$C209+2))=O$1,INDEX(Dad_s_Date,$C209+2),""),"")&amp;
IF($C209+3&lt;=$D209,IF(MONTH(INDEX(Dad_s_Date,$C209+3))=O$1,INDEX(Dad_s_Date,$C209+3),""),"")&amp;
IF($C209+4&lt;=$D209,IF(MONTH(INDEX(Dad_s_Date,$C209+4))=O$1,INDEX(Dad_s_Date,$C209+4),""),"")&amp;
IF($C209+5&lt;=$D209,IF(MONTH(INDEX(Dad_s_Date,$C209+5))=O$1,INDEX(Dad_s_Date,$C209+5),""),"")&amp;
IF($C209+6&lt;=$D209,IF(MONTH(INDEX(Dad_s_Date,$C209+6))=O$1,INDEX(Dad_s_Date,$C209+6),""),"")&amp;
IF($C209+7&lt;=$D209,IF(MONTH(INDEX(Dad_s_Date,$C209+7))=O$1,INDEX(Dad_s_Date,$C209+7),""),"")&amp;
IF($C209+8&lt;=$D209,IF(MONTH(INDEX(Dad_s_Date,$C209+8))=O$1,INDEX(Dad_s_Date,$C209+8),""),"")&amp;
IF($C209+9&lt;=$D209,IF(MONTH(INDEX(Dad_s_Date,$C209+9))=O$1,INDEX(Dad_s_Date,$C209+9),""),"")&amp;
IF($C209+10&lt;=$D209,IF(MONTH(INDEX(Dad_s_Date,$C209+10))=O$1,INDEX(Dad_s_Date,$C209+10),""),"")&amp;
IF($C209+11&lt;=$D209,IF(MONTH(INDEX(Dad_s_Date,$C209+11))=O$1,INDEX(Dad_s_Date,$C209+11),""),""),IF(MONTH($A209)=O$1,$A209,""))</f>
        <v/>
      </c>
      <c r="P209" s="16" cm="1">
        <f t="array" ref="P209">IF($E209="Yes",IF($C209&lt;=$D209,IF(MONTH(INDEX(Dad_s_Date,$C209))=P$1,INDEX(Dad_s_Date,$C209),""),"")&amp;
IF($C209+1&lt;=$D209,IF(MONTH(INDEX(Dad_s_Date,$C209+1))=P$1,INDEX(Dad_s_Date,$C209+1),""),"")&amp;
IF($C209+2&lt;=$D209,IF(MONTH(INDEX(Dad_s_Date,$C209+2))=P$1,INDEX(Dad_s_Date,$C209+2),""),"")&amp;
IF($C209+3&lt;=$D209,IF(MONTH(INDEX(Dad_s_Date,$C209+3))=P$1,INDEX(Dad_s_Date,$C209+3),""),"")&amp;
IF($C209+4&lt;=$D209,IF(MONTH(INDEX(Dad_s_Date,$C209+4))=P$1,INDEX(Dad_s_Date,$C209+4),""),"")&amp;
IF($C209+5&lt;=$D209,IF(MONTH(INDEX(Dad_s_Date,$C209+5))=P$1,INDEX(Dad_s_Date,$C209+5),""),"")&amp;
IF($C209+6&lt;=$D209,IF(MONTH(INDEX(Dad_s_Date,$C209+6))=P$1,INDEX(Dad_s_Date,$C209+6),""),"")&amp;
IF($C209+7&lt;=$D209,IF(MONTH(INDEX(Dad_s_Date,$C209+7))=P$1,INDEX(Dad_s_Date,$C209+7),""),"")&amp;
IF($C209+8&lt;=$D209,IF(MONTH(INDEX(Dad_s_Date,$C209+8))=P$1,INDEX(Dad_s_Date,$C209+8),""),"")&amp;
IF($C209+9&lt;=$D209,IF(MONTH(INDEX(Dad_s_Date,$C209+9))=P$1,INDEX(Dad_s_Date,$C209+9),""),"")&amp;
IF($C209+10&lt;=$D209,IF(MONTH(INDEX(Dad_s_Date,$C209+10))=P$1,INDEX(Dad_s_Date,$C209+10),""),"")&amp;
IF($C209+11&lt;=$D209,IF(MONTH(INDEX(Dad_s_Date,$C209+11))=P$1,INDEX(Dad_s_Date,$C209+11),""),""),IF(MONTH($A209)=P$1,$A209,""))</f>
        <v>63846</v>
      </c>
      <c r="Q209" s="16" t="str" cm="1">
        <f t="array" ref="Q209">IF($E209="Yes",IF($C209&lt;=$D209,IF(MONTH(INDEX(Dad_s_Date,$C209))=Q$1,INDEX(Dad_s_Date,$C209),""),"")&amp;
IF($C209+1&lt;=$D209,IF(MONTH(INDEX(Dad_s_Date,$C209+1))=Q$1,INDEX(Dad_s_Date,$C209+1),""),"")&amp;
IF($C209+2&lt;=$D209,IF(MONTH(INDEX(Dad_s_Date,$C209+2))=Q$1,INDEX(Dad_s_Date,$C209+2),""),"")&amp;
IF($C209+3&lt;=$D209,IF(MONTH(INDEX(Dad_s_Date,$C209+3))=Q$1,INDEX(Dad_s_Date,$C209+3),""),"")&amp;
IF($C209+4&lt;=$D209,IF(MONTH(INDEX(Dad_s_Date,$C209+4))=Q$1,INDEX(Dad_s_Date,$C209+4),""),"")&amp;
IF($C209+5&lt;=$D209,IF(MONTH(INDEX(Dad_s_Date,$C209+5))=Q$1,INDEX(Dad_s_Date,$C209+5),""),"")&amp;
IF($C209+6&lt;=$D209,IF(MONTH(INDEX(Dad_s_Date,$C209+6))=Q$1,INDEX(Dad_s_Date,$C209+6),""),"")&amp;
IF($C209+7&lt;=$D209,IF(MONTH(INDEX(Dad_s_Date,$C209+7))=Q$1,INDEX(Dad_s_Date,$C209+7),""),"")&amp;
IF($C209+8&lt;=$D209,IF(MONTH(INDEX(Dad_s_Date,$C209+8))=Q$1,INDEX(Dad_s_Date,$C209+8),""),"")&amp;
IF($C209+9&lt;=$D209,IF(MONTH(INDEX(Dad_s_Date,$C209+9))=Q$1,INDEX(Dad_s_Date,$C209+9),""),"")&amp;
IF($C209+10&lt;=$D209,IF(MONTH(INDEX(Dad_s_Date,$C209+10))=Q$1,INDEX(Dad_s_Date,$C209+10),""),"")&amp;
IF($C209+11&lt;=$D209,IF(MONTH(INDEX(Dad_s_Date,$C209+11))=Q$1,INDEX(Dad_s_Date,$C209+11),""),""),IF(MONTH($A209)=Q$1,$A209,""))</f>
        <v/>
      </c>
      <c r="R209" s="17" t="str" cm="1">
        <f t="array" ref="R209">IF($E209="Yes",IF($C209&lt;=$D209,IF(MONTH(INDEX(Dad_s_Date,$C209))=R$1,INDEX(Dad_s_Date,$C209),""),"")&amp;
IF($C209+1&lt;=$D209,IF(MONTH(INDEX(Dad_s_Date,$C209+1))=R$1,INDEX(Dad_s_Date,$C209+1),""),"")&amp;
IF($C209+2&lt;=$D209,IF(MONTH(INDEX(Dad_s_Date,$C209+2))=R$1,INDEX(Dad_s_Date,$C209+2),""),"")&amp;
IF($C209+3&lt;=$D209,IF(MONTH(INDEX(Dad_s_Date,$C209+3))=R$1,INDEX(Dad_s_Date,$C209+3),""),"")&amp;
IF($C209+4&lt;=$D209,IF(MONTH(INDEX(Dad_s_Date,$C209+4))=R$1,INDEX(Dad_s_Date,$C209+4),""),"")&amp;
IF($C209+5&lt;=$D209,IF(MONTH(INDEX(Dad_s_Date,$C209+5))=R$1,INDEX(Dad_s_Date,$C209+5),""),"")&amp;
IF($C209+6&lt;=$D209,IF(MONTH(INDEX(Dad_s_Date,$C209+6))=R$1,INDEX(Dad_s_Date,$C209+6),""),"")&amp;
IF($C209+7&lt;=$D209,IF(MONTH(INDEX(Dad_s_Date,$C209+7))=R$1,INDEX(Dad_s_Date,$C209+7),""),"")&amp;
IF($C209+8&lt;=$D209,IF(MONTH(INDEX(Dad_s_Date,$C209+8))=R$1,INDEX(Dad_s_Date,$C209+8),""),"")&amp;
IF($C209+9&lt;=$D209,IF(MONTH(INDEX(Dad_s_Date,$C209+9))=R$1,INDEX(Dad_s_Date,$C209+9),""),"")&amp;
IF($C209+10&lt;=$D209,IF(MONTH(INDEX(Dad_s_Date,$C209+10))=R$1,INDEX(Dad_s_Date,$C209+10),""),"")&amp;
IF($C209+11&lt;=$D209,IF(MONTH(INDEX(Dad_s_Date,$C209+11))=R$1,INDEX(Dad_s_Date,$C209+11),""),""),IF(MONTH($A209)=R$1,$A209,""))</f>
        <v/>
      </c>
    </row>
    <row r="210" spans="1:18" x14ac:dyDescent="0.35">
      <c r="E210" s="5" t="str">
        <f t="shared" si="3"/>
        <v/>
      </c>
      <c r="F210" s="6">
        <v>2075</v>
      </c>
      <c r="G210" s="21" t="s">
        <v>5</v>
      </c>
      <c r="H210" s="21" t="s">
        <v>6</v>
      </c>
      <c r="I210" s="21" t="s">
        <v>7</v>
      </c>
      <c r="J210" s="21" t="s">
        <v>8</v>
      </c>
      <c r="K210" s="21" t="s">
        <v>9</v>
      </c>
      <c r="L210" s="21" t="s">
        <v>10</v>
      </c>
      <c r="M210" s="21" t="s">
        <v>16</v>
      </c>
      <c r="N210" s="21" t="s">
        <v>11</v>
      </c>
      <c r="O210" s="21" t="s">
        <v>12</v>
      </c>
      <c r="P210" s="21" t="s">
        <v>13</v>
      </c>
      <c r="Q210" s="21" t="s">
        <v>14</v>
      </c>
      <c r="R210" s="21" t="s">
        <v>15</v>
      </c>
    </row>
    <row r="211" spans="1:18" x14ac:dyDescent="0.35">
      <c r="A211" s="4">
        <f>INDEX(My_Date,MATCH(F210,My_Year,0))</f>
        <v>64077</v>
      </c>
      <c r="B211" s="4">
        <f>INDEX(My_Date,MATCH(F210,My_Year,1))</f>
        <v>64077</v>
      </c>
      <c r="C211" s="5">
        <f>MATCH(A211,My_Date,0)</f>
        <v>57</v>
      </c>
      <c r="D211" s="5">
        <f>MATCH(B211,My_Date,0)</f>
        <v>57</v>
      </c>
      <c r="E211" s="5" t="str">
        <f t="shared" si="3"/>
        <v/>
      </c>
      <c r="F211" s="6" t="s">
        <v>0</v>
      </c>
      <c r="G211" s="22" t="str" cm="1">
        <f t="array" ref="G211">IF($E211="Yes",IF($C211&lt;=$D211,IF(MONTH(INDEX(My_Date,$C211))=G$1,INDEX(My_Date,$C211),""),"")&amp;
IF($C211+1&lt;=$D211,IF(MONTH(INDEX(My_Date,$C211+1))=G$1,INDEX(My_Date,$C211+1),""),"")&amp;
IF($C211+2&lt;=$D211,IF(MONTH(INDEX(My_Date,$C211+2))=G$1,INDEX(My_Date,$C211+2),""),"")&amp;
IF($C211+3&lt;=$D211,IF(MONTH(INDEX(My_Date,$C211+3))=G$1,INDEX(My_Date,$C211+3),""),"")&amp;
IF($C211+4&lt;=$D211,IF(MONTH(INDEX(My_Date,$C211+4))=G$1,INDEX(My_Date,$C211+4),""),"")&amp;
IF($C211+5&lt;=$D211,IF(MONTH(INDEX(My_Date,$C211+5))=G$1,INDEX(My_Date,$C211+5),""),"")&amp;
IF($C211+6&lt;=$D211,IF(MONTH(INDEX(My_Date,$C211+6))=G$1,INDEX(My_Date,$C211+6),""),"")&amp;
IF($C211+7&lt;=$D211,IF(MONTH(INDEX(My_Date,$C211+7))=G$1,INDEX(My_Date,$C211+7),""),"")&amp;
IF($C211+8&lt;=$D211,IF(MONTH(INDEX(My_Date,$C211+8))=G$1,INDEX(My_Date,$C211+8),""),"")&amp;
IF($C211+9&lt;=$D211,IF(MONTH(INDEX(My_Date,$C211+9))=G$1,INDEX(My_Date,$C211+9),""),"")&amp;
IF($C211+10&lt;=$D211,IF(MONTH(INDEX(My_Date,$C211+10))=G$1,INDEX(My_Date,$C211+10),""),"")&amp;
IF($C211+11&lt;=$D211,IF(MONTH(INDEX(My_Date,$C211+11))=G$1,INDEX(My_Date,$C211+11),""),""),IF(MONTH($A211)=G$1,$A211,""))</f>
        <v/>
      </c>
      <c r="H211" s="23" t="str" cm="1">
        <f t="array" ref="H211">IF($E211="Yes",IF($C211&lt;=$D211,IF(MONTH(INDEX(My_Date,$C211))=H$1,INDEX(My_Date,$C211),""),"")&amp;
IF($C211+1&lt;=$D211,IF(MONTH(INDEX(My_Date,$C211+1))=H$1,INDEX(My_Date,$C211+1),""),"")&amp;
IF($C211+2&lt;=$D211,IF(MONTH(INDEX(My_Date,$C211+2))=H$1,INDEX(My_Date,$C211+2),""),"")&amp;
IF($C211+3&lt;=$D211,IF(MONTH(INDEX(My_Date,$C211+3))=H$1,INDEX(My_Date,$C211+3),""),"")&amp;
IF($C211+4&lt;=$D211,IF(MONTH(INDEX(My_Date,$C211+4))=H$1,INDEX(My_Date,$C211+4),""),"")&amp;
IF($C211+5&lt;=$D211,IF(MONTH(INDEX(My_Date,$C211+5))=H$1,INDEX(My_Date,$C211+5),""),"")&amp;
IF($C211+6&lt;=$D211,IF(MONTH(INDEX(My_Date,$C211+6))=H$1,INDEX(My_Date,$C211+6),""),"")&amp;
IF($C211+7&lt;=$D211,IF(MONTH(INDEX(My_Date,$C211+7))=H$1,INDEX(My_Date,$C211+7),""),"")&amp;
IF($C211+8&lt;=$D211,IF(MONTH(INDEX(My_Date,$C211+8))=H$1,INDEX(My_Date,$C211+8),""),"")&amp;
IF($C211+9&lt;=$D211,IF(MONTH(INDEX(My_Date,$C211+9))=H$1,INDEX(My_Date,$C211+9),""),"")&amp;
IF($C211+10&lt;=$D211,IF(MONTH(INDEX(My_Date,$C211+10))=H$1,INDEX(My_Date,$C211+10),""),"")&amp;
IF($C211+11&lt;=$D211,IF(MONTH(INDEX(My_Date,$C211+11))=H$1,INDEX(My_Date,$C211+11),""),""),IF(MONTH($A211)=H$1,$A211,""))</f>
        <v/>
      </c>
      <c r="I211" s="23" t="str" cm="1">
        <f t="array" ref="I211">IF($E211="Yes",IF($C211&lt;=$D211,IF(MONTH(INDEX(My_Date,$C211))=I$1,INDEX(My_Date,$C211),""),"")&amp;
IF($C211+1&lt;=$D211,IF(MONTH(INDEX(My_Date,$C211+1))=I$1,INDEX(My_Date,$C211+1),""),"")&amp;
IF($C211+2&lt;=$D211,IF(MONTH(INDEX(My_Date,$C211+2))=I$1,INDEX(My_Date,$C211+2),""),"")&amp;
IF($C211+3&lt;=$D211,IF(MONTH(INDEX(My_Date,$C211+3))=I$1,INDEX(My_Date,$C211+3),""),"")&amp;
IF($C211+4&lt;=$D211,IF(MONTH(INDEX(My_Date,$C211+4))=I$1,INDEX(My_Date,$C211+4),""),"")&amp;
IF($C211+5&lt;=$D211,IF(MONTH(INDEX(My_Date,$C211+5))=I$1,INDEX(My_Date,$C211+5),""),"")&amp;
IF($C211+6&lt;=$D211,IF(MONTH(INDEX(My_Date,$C211+6))=I$1,INDEX(My_Date,$C211+6),""),"")&amp;
IF($C211+7&lt;=$D211,IF(MONTH(INDEX(My_Date,$C211+7))=I$1,INDEX(My_Date,$C211+7),""),"")&amp;
IF($C211+8&lt;=$D211,IF(MONTH(INDEX(My_Date,$C211+8))=I$1,INDEX(My_Date,$C211+8),""),"")&amp;
IF($C211+9&lt;=$D211,IF(MONTH(INDEX(My_Date,$C211+9))=I$1,INDEX(My_Date,$C211+9),""),"")&amp;
IF($C211+10&lt;=$D211,IF(MONTH(INDEX(My_Date,$C211+10))=I$1,INDEX(My_Date,$C211+10),""),"")&amp;
IF($C211+11&lt;=$D211,IF(MONTH(INDEX(My_Date,$C211+11))=I$1,INDEX(My_Date,$C211+11),""),""),IF(MONTH($A211)=I$1,$A211,""))</f>
        <v/>
      </c>
      <c r="J211" s="23" t="str" cm="1">
        <f t="array" ref="J211">IF($E211="Yes",IF($C211&lt;=$D211,IF(MONTH(INDEX(My_Date,$C211))=J$1,INDEX(My_Date,$C211),""),"")&amp;
IF($C211+1&lt;=$D211,IF(MONTH(INDEX(My_Date,$C211+1))=J$1,INDEX(My_Date,$C211+1),""),"")&amp;
IF($C211+2&lt;=$D211,IF(MONTH(INDEX(My_Date,$C211+2))=J$1,INDEX(My_Date,$C211+2),""),"")&amp;
IF($C211+3&lt;=$D211,IF(MONTH(INDEX(My_Date,$C211+3))=J$1,INDEX(My_Date,$C211+3),""),"")&amp;
IF($C211+4&lt;=$D211,IF(MONTH(INDEX(My_Date,$C211+4))=J$1,INDEX(My_Date,$C211+4),""),"")&amp;
IF($C211+5&lt;=$D211,IF(MONTH(INDEX(My_Date,$C211+5))=J$1,INDEX(My_Date,$C211+5),""),"")&amp;
IF($C211+6&lt;=$D211,IF(MONTH(INDEX(My_Date,$C211+6))=J$1,INDEX(My_Date,$C211+6),""),"")&amp;
IF($C211+7&lt;=$D211,IF(MONTH(INDEX(My_Date,$C211+7))=J$1,INDEX(My_Date,$C211+7),""),"")&amp;
IF($C211+8&lt;=$D211,IF(MONTH(INDEX(My_Date,$C211+8))=J$1,INDEX(My_Date,$C211+8),""),"")&amp;
IF($C211+9&lt;=$D211,IF(MONTH(INDEX(My_Date,$C211+9))=J$1,INDEX(My_Date,$C211+9),""),"")&amp;
IF($C211+10&lt;=$D211,IF(MONTH(INDEX(My_Date,$C211+10))=J$1,INDEX(My_Date,$C211+10),""),"")&amp;
IF($C211+11&lt;=$D211,IF(MONTH(INDEX(My_Date,$C211+11))=J$1,INDEX(My_Date,$C211+11),""),""),IF(MONTH($A211)=J$1,$A211,""))</f>
        <v/>
      </c>
      <c r="K211" s="23" t="str" cm="1">
        <f t="array" ref="K211">IF($E211="Yes",IF($C211&lt;=$D211,IF(MONTH(INDEX(My_Date,$C211))=K$1,INDEX(My_Date,$C211),""),"")&amp;
IF($C211+1&lt;=$D211,IF(MONTH(INDEX(My_Date,$C211+1))=K$1,INDEX(My_Date,$C211+1),""),"")&amp;
IF($C211+2&lt;=$D211,IF(MONTH(INDEX(My_Date,$C211+2))=K$1,INDEX(My_Date,$C211+2),""),"")&amp;
IF($C211+3&lt;=$D211,IF(MONTH(INDEX(My_Date,$C211+3))=K$1,INDEX(My_Date,$C211+3),""),"")&amp;
IF($C211+4&lt;=$D211,IF(MONTH(INDEX(My_Date,$C211+4))=K$1,INDEX(My_Date,$C211+4),""),"")&amp;
IF($C211+5&lt;=$D211,IF(MONTH(INDEX(My_Date,$C211+5))=K$1,INDEX(My_Date,$C211+5),""),"")&amp;
IF($C211+6&lt;=$D211,IF(MONTH(INDEX(My_Date,$C211+6))=K$1,INDEX(My_Date,$C211+6),""),"")&amp;
IF($C211+7&lt;=$D211,IF(MONTH(INDEX(My_Date,$C211+7))=K$1,INDEX(My_Date,$C211+7),""),"")&amp;
IF($C211+8&lt;=$D211,IF(MONTH(INDEX(My_Date,$C211+8))=K$1,INDEX(My_Date,$C211+8),""),"")&amp;
IF($C211+9&lt;=$D211,IF(MONTH(INDEX(My_Date,$C211+9))=K$1,INDEX(My_Date,$C211+9),""),"")&amp;
IF($C211+10&lt;=$D211,IF(MONTH(INDEX(My_Date,$C211+10))=K$1,INDEX(My_Date,$C211+10),""),"")&amp;
IF($C211+11&lt;=$D211,IF(MONTH(INDEX(My_Date,$C211+11))=K$1,INDEX(My_Date,$C211+11),""),""),IF(MONTH($A211)=K$1,$A211,""))</f>
        <v/>
      </c>
      <c r="L211" s="23" cm="1">
        <f t="array" ref="L211">IF($E211="Yes",IF($C211&lt;=$D211,IF(MONTH(INDEX(My_Date,$C211))=L$1,INDEX(My_Date,$C211),""),"")&amp;
IF($C211+1&lt;=$D211,IF(MONTH(INDEX(My_Date,$C211+1))=L$1,INDEX(My_Date,$C211+1),""),"")&amp;
IF($C211+2&lt;=$D211,IF(MONTH(INDEX(My_Date,$C211+2))=L$1,INDEX(My_Date,$C211+2),""),"")&amp;
IF($C211+3&lt;=$D211,IF(MONTH(INDEX(My_Date,$C211+3))=L$1,INDEX(My_Date,$C211+3),""),"")&amp;
IF($C211+4&lt;=$D211,IF(MONTH(INDEX(My_Date,$C211+4))=L$1,INDEX(My_Date,$C211+4),""),"")&amp;
IF($C211+5&lt;=$D211,IF(MONTH(INDEX(My_Date,$C211+5))=L$1,INDEX(My_Date,$C211+5),""),"")&amp;
IF($C211+6&lt;=$D211,IF(MONTH(INDEX(My_Date,$C211+6))=L$1,INDEX(My_Date,$C211+6),""),"")&amp;
IF($C211+7&lt;=$D211,IF(MONTH(INDEX(My_Date,$C211+7))=L$1,INDEX(My_Date,$C211+7),""),"")&amp;
IF($C211+8&lt;=$D211,IF(MONTH(INDEX(My_Date,$C211+8))=L$1,INDEX(My_Date,$C211+8),""),"")&amp;
IF($C211+9&lt;=$D211,IF(MONTH(INDEX(My_Date,$C211+9))=L$1,INDEX(My_Date,$C211+9),""),"")&amp;
IF($C211+10&lt;=$D211,IF(MONTH(INDEX(My_Date,$C211+10))=L$1,INDEX(My_Date,$C211+10),""),"")&amp;
IF($C211+11&lt;=$D211,IF(MONTH(INDEX(My_Date,$C211+11))=L$1,INDEX(My_Date,$C211+11),""),""),IF(MONTH($A211)=L$1,$A211,""))</f>
        <v>64077</v>
      </c>
      <c r="M211" s="23" t="str" cm="1">
        <f t="array" ref="M211">IF($E211="Yes",IF($C211&lt;=$D211,IF(MONTH(INDEX(My_Date,$C211))=M$1,INDEX(My_Date,$C211),""),"")&amp;
IF($C211+1&lt;=$D211,IF(MONTH(INDEX(My_Date,$C211+1))=M$1,INDEX(My_Date,$C211+1),""),"")&amp;
IF($C211+2&lt;=$D211,IF(MONTH(INDEX(My_Date,$C211+2))=M$1,INDEX(My_Date,$C211+2),""),"")&amp;
IF($C211+3&lt;=$D211,IF(MONTH(INDEX(My_Date,$C211+3))=M$1,INDEX(My_Date,$C211+3),""),"")&amp;
IF($C211+4&lt;=$D211,IF(MONTH(INDEX(My_Date,$C211+4))=M$1,INDEX(My_Date,$C211+4),""),"")&amp;
IF($C211+5&lt;=$D211,IF(MONTH(INDEX(My_Date,$C211+5))=M$1,INDEX(My_Date,$C211+5),""),"")&amp;
IF($C211+6&lt;=$D211,IF(MONTH(INDEX(My_Date,$C211+6))=M$1,INDEX(My_Date,$C211+6),""),"")&amp;
IF($C211+7&lt;=$D211,IF(MONTH(INDEX(My_Date,$C211+7))=M$1,INDEX(My_Date,$C211+7),""),"")&amp;
IF($C211+8&lt;=$D211,IF(MONTH(INDEX(My_Date,$C211+8))=M$1,INDEX(My_Date,$C211+8),""),"")&amp;
IF($C211+9&lt;=$D211,IF(MONTH(INDEX(My_Date,$C211+9))=M$1,INDEX(My_Date,$C211+9),""),"")&amp;
IF($C211+10&lt;=$D211,IF(MONTH(INDEX(My_Date,$C211+10))=M$1,INDEX(My_Date,$C211+10),""),"")&amp;
IF($C211+11&lt;=$D211,IF(MONTH(INDEX(My_Date,$C211+11))=M$1,INDEX(My_Date,$C211+11),""),""),IF(MONTH($A211)=M$1,$A211,""))</f>
        <v/>
      </c>
      <c r="N211" s="23" t="str" cm="1">
        <f t="array" ref="N211">IF($E211="Yes",IF($C211&lt;=$D211,IF(MONTH(INDEX(My_Date,$C211))=N$1,INDEX(My_Date,$C211),""),"")&amp;
IF($C211+1&lt;=$D211,IF(MONTH(INDEX(My_Date,$C211+1))=N$1,INDEX(My_Date,$C211+1),""),"")&amp;
IF($C211+2&lt;=$D211,IF(MONTH(INDEX(My_Date,$C211+2))=N$1,INDEX(My_Date,$C211+2),""),"")&amp;
IF($C211+3&lt;=$D211,IF(MONTH(INDEX(My_Date,$C211+3))=N$1,INDEX(My_Date,$C211+3),""),"")&amp;
IF($C211+4&lt;=$D211,IF(MONTH(INDEX(My_Date,$C211+4))=N$1,INDEX(My_Date,$C211+4),""),"")&amp;
IF($C211+5&lt;=$D211,IF(MONTH(INDEX(My_Date,$C211+5))=N$1,INDEX(My_Date,$C211+5),""),"")&amp;
IF($C211+6&lt;=$D211,IF(MONTH(INDEX(My_Date,$C211+6))=N$1,INDEX(My_Date,$C211+6),""),"")&amp;
IF($C211+7&lt;=$D211,IF(MONTH(INDEX(My_Date,$C211+7))=N$1,INDEX(My_Date,$C211+7),""),"")&amp;
IF($C211+8&lt;=$D211,IF(MONTH(INDEX(My_Date,$C211+8))=N$1,INDEX(My_Date,$C211+8),""),"")&amp;
IF($C211+9&lt;=$D211,IF(MONTH(INDEX(My_Date,$C211+9))=N$1,INDEX(My_Date,$C211+9),""),"")&amp;
IF($C211+10&lt;=$D211,IF(MONTH(INDEX(My_Date,$C211+10))=N$1,INDEX(My_Date,$C211+10),""),"")&amp;
IF($C211+11&lt;=$D211,IF(MONTH(INDEX(My_Date,$C211+11))=N$1,INDEX(My_Date,$C211+11),""),""),IF(MONTH($A211)=N$1,$A211,""))</f>
        <v/>
      </c>
      <c r="O211" s="23" t="str" cm="1">
        <f t="array" ref="O211">IF($E211="Yes",IF($C211&lt;=$D211,IF(MONTH(INDEX(My_Date,$C211))=O$1,INDEX(My_Date,$C211),""),"")&amp;
IF($C211+1&lt;=$D211,IF(MONTH(INDEX(My_Date,$C211+1))=O$1,INDEX(My_Date,$C211+1),""),"")&amp;
IF($C211+2&lt;=$D211,IF(MONTH(INDEX(My_Date,$C211+2))=O$1,INDEX(My_Date,$C211+2),""),"")&amp;
IF($C211+3&lt;=$D211,IF(MONTH(INDEX(My_Date,$C211+3))=O$1,INDEX(My_Date,$C211+3),""),"")&amp;
IF($C211+4&lt;=$D211,IF(MONTH(INDEX(My_Date,$C211+4))=O$1,INDEX(My_Date,$C211+4),""),"")&amp;
IF($C211+5&lt;=$D211,IF(MONTH(INDEX(My_Date,$C211+5))=O$1,INDEX(My_Date,$C211+5),""),"")&amp;
IF($C211+6&lt;=$D211,IF(MONTH(INDEX(My_Date,$C211+6))=O$1,INDEX(My_Date,$C211+6),""),"")&amp;
IF($C211+7&lt;=$D211,IF(MONTH(INDEX(My_Date,$C211+7))=O$1,INDEX(My_Date,$C211+7),""),"")&amp;
IF($C211+8&lt;=$D211,IF(MONTH(INDEX(My_Date,$C211+8))=O$1,INDEX(My_Date,$C211+8),""),"")&amp;
IF($C211+9&lt;=$D211,IF(MONTH(INDEX(My_Date,$C211+9))=O$1,INDEX(My_Date,$C211+9),""),"")&amp;
IF($C211+10&lt;=$D211,IF(MONTH(INDEX(My_Date,$C211+10))=O$1,INDEX(My_Date,$C211+10),""),"")&amp;
IF($C211+11&lt;=$D211,IF(MONTH(INDEX(My_Date,$C211+11))=O$1,INDEX(My_Date,$C211+11),""),""),IF(MONTH($A211)=O$1,$A211,""))</f>
        <v/>
      </c>
      <c r="P211" s="23" t="str" cm="1">
        <f t="array" ref="P211">IF($E211="Yes",IF($C211&lt;=$D211,IF(MONTH(INDEX(My_Date,$C211))=P$1,INDEX(My_Date,$C211),""),"")&amp;
IF($C211+1&lt;=$D211,IF(MONTH(INDEX(My_Date,$C211+1))=P$1,INDEX(My_Date,$C211+1),""),"")&amp;
IF($C211+2&lt;=$D211,IF(MONTH(INDEX(My_Date,$C211+2))=P$1,INDEX(My_Date,$C211+2),""),"")&amp;
IF($C211+3&lt;=$D211,IF(MONTH(INDEX(My_Date,$C211+3))=P$1,INDEX(My_Date,$C211+3),""),"")&amp;
IF($C211+4&lt;=$D211,IF(MONTH(INDEX(My_Date,$C211+4))=P$1,INDEX(My_Date,$C211+4),""),"")&amp;
IF($C211+5&lt;=$D211,IF(MONTH(INDEX(My_Date,$C211+5))=P$1,INDEX(My_Date,$C211+5),""),"")&amp;
IF($C211+6&lt;=$D211,IF(MONTH(INDEX(My_Date,$C211+6))=P$1,INDEX(My_Date,$C211+6),""),"")&amp;
IF($C211+7&lt;=$D211,IF(MONTH(INDEX(My_Date,$C211+7))=P$1,INDEX(My_Date,$C211+7),""),"")&amp;
IF($C211+8&lt;=$D211,IF(MONTH(INDEX(My_Date,$C211+8))=P$1,INDEX(My_Date,$C211+8),""),"")&amp;
IF($C211+9&lt;=$D211,IF(MONTH(INDEX(My_Date,$C211+9))=P$1,INDEX(My_Date,$C211+9),""),"")&amp;
IF($C211+10&lt;=$D211,IF(MONTH(INDEX(My_Date,$C211+10))=P$1,INDEX(My_Date,$C211+10),""),"")&amp;
IF($C211+11&lt;=$D211,IF(MONTH(INDEX(My_Date,$C211+11))=P$1,INDEX(My_Date,$C211+11),""),""),IF(MONTH($A211)=P$1,$A211,""))</f>
        <v/>
      </c>
      <c r="Q211" s="23" t="str" cm="1">
        <f t="array" ref="Q211">IF($E211="Yes",IF($C211&lt;=$D211,IF(MONTH(INDEX(My_Date,$C211))=Q$1,INDEX(My_Date,$C211),""),"")&amp;
IF($C211+1&lt;=$D211,IF(MONTH(INDEX(My_Date,$C211+1))=Q$1,INDEX(My_Date,$C211+1),""),"")&amp;
IF($C211+2&lt;=$D211,IF(MONTH(INDEX(My_Date,$C211+2))=Q$1,INDEX(My_Date,$C211+2),""),"")&amp;
IF($C211+3&lt;=$D211,IF(MONTH(INDEX(My_Date,$C211+3))=Q$1,INDEX(My_Date,$C211+3),""),"")&amp;
IF($C211+4&lt;=$D211,IF(MONTH(INDEX(My_Date,$C211+4))=Q$1,INDEX(My_Date,$C211+4),""),"")&amp;
IF($C211+5&lt;=$D211,IF(MONTH(INDEX(My_Date,$C211+5))=Q$1,INDEX(My_Date,$C211+5),""),"")&amp;
IF($C211+6&lt;=$D211,IF(MONTH(INDEX(My_Date,$C211+6))=Q$1,INDEX(My_Date,$C211+6),""),"")&amp;
IF($C211+7&lt;=$D211,IF(MONTH(INDEX(My_Date,$C211+7))=Q$1,INDEX(My_Date,$C211+7),""),"")&amp;
IF($C211+8&lt;=$D211,IF(MONTH(INDEX(My_Date,$C211+8))=Q$1,INDEX(My_Date,$C211+8),""),"")&amp;
IF($C211+9&lt;=$D211,IF(MONTH(INDEX(My_Date,$C211+9))=Q$1,INDEX(My_Date,$C211+9),""),"")&amp;
IF($C211+10&lt;=$D211,IF(MONTH(INDEX(My_Date,$C211+10))=Q$1,INDEX(My_Date,$C211+10),""),"")&amp;
IF($C211+11&lt;=$D211,IF(MONTH(INDEX(My_Date,$C211+11))=Q$1,INDEX(My_Date,$C211+11),""),""),IF(MONTH($A211)=Q$1,$A211,""))</f>
        <v/>
      </c>
      <c r="R211" s="24" t="str" cm="1">
        <f t="array" ref="R211">IF($E211="Yes",IF($C211&lt;=$D211,IF(MONTH(INDEX(My_Date,$C211))=R$1,INDEX(My_Date,$C211),""),"")&amp;
IF($C211+1&lt;=$D211,IF(MONTH(INDEX(My_Date,$C211+1))=R$1,INDEX(My_Date,$C211+1),""),"")&amp;
IF($C211+2&lt;=$D211,IF(MONTH(INDEX(My_Date,$C211+2))=R$1,INDEX(My_Date,$C211+2),""),"")&amp;
IF($C211+3&lt;=$D211,IF(MONTH(INDEX(My_Date,$C211+3))=R$1,INDEX(My_Date,$C211+3),""),"")&amp;
IF($C211+4&lt;=$D211,IF(MONTH(INDEX(My_Date,$C211+4))=R$1,INDEX(My_Date,$C211+4),""),"")&amp;
IF($C211+5&lt;=$D211,IF(MONTH(INDEX(My_Date,$C211+5))=R$1,INDEX(My_Date,$C211+5),""),"")&amp;
IF($C211+6&lt;=$D211,IF(MONTH(INDEX(My_Date,$C211+6))=R$1,INDEX(My_Date,$C211+6),""),"")&amp;
IF($C211+7&lt;=$D211,IF(MONTH(INDEX(My_Date,$C211+7))=R$1,INDEX(My_Date,$C211+7),""),"")&amp;
IF($C211+8&lt;=$D211,IF(MONTH(INDEX(My_Date,$C211+8))=R$1,INDEX(My_Date,$C211+8),""),"")&amp;
IF($C211+9&lt;=$D211,IF(MONTH(INDEX(My_Date,$C211+9))=R$1,INDEX(My_Date,$C211+9),""),"")&amp;
IF($C211+10&lt;=$D211,IF(MONTH(INDEX(My_Date,$C211+10))=R$1,INDEX(My_Date,$C211+10),""),"")&amp;
IF($C211+11&lt;=$D211,IF(MONTH(INDEX(My_Date,$C211+11))=R$1,INDEX(My_Date,$C211+11),""),""),IF(MONTH($A211)=R$1,$A211,""))</f>
        <v/>
      </c>
    </row>
    <row r="212" spans="1:18" x14ac:dyDescent="0.35">
      <c r="A212" s="4">
        <f>INDEX(Mom_s_Date,MATCH(F210,Mom_Year,0))</f>
        <v>64047</v>
      </c>
      <c r="B212" s="4">
        <f>INDEX(Mom_s_Date,MATCH(F210,Mom_Year,1))</f>
        <v>64047</v>
      </c>
      <c r="C212" s="5">
        <f>MATCH(A212,Mom_s_Date,0)</f>
        <v>57</v>
      </c>
      <c r="D212" s="5">
        <f>MATCH(B212,Mom_s_Date,0)</f>
        <v>57</v>
      </c>
      <c r="E212" s="5" t="str">
        <f t="shared" si="3"/>
        <v/>
      </c>
      <c r="F212" s="6" t="s">
        <v>1</v>
      </c>
      <c r="G212" s="18" t="str" cm="1">
        <f t="array" ref="G212">IF($E212="Yes",IF($C212&lt;=$D212,IF(MONTH(INDEX(Mom_s_Date,$C212))=G$1,INDEX(Mom_s_Date,$C212),""),"")&amp;
IF($C212+1&lt;=$D212,IF(MONTH(INDEX(Mom_s_Date,$C212+1))=G$1,INDEX(Mom_s_Date,$C212+1),""),"")&amp;
IF($C212+2&lt;=$D212,IF(MONTH(INDEX(Mom_s_Date,$C212+2))=G$1,INDEX(Mom_s_Date,$C212+2),""),"")&amp;
IF($C212+3&lt;=$D212,IF(MONTH(INDEX(Mom_s_Date,$C212+3))=G$1,INDEX(Mom_s_Date,$C212+3),""),"")&amp;
IF($C212+4&lt;=$D212,IF(MONTH(INDEX(Mom_s_Date,$C212+4))=G$1,INDEX(Mom_s_Date,$C212+4),""),"")&amp;
IF($C212+5&lt;=$D212,IF(MONTH(INDEX(Mom_s_Date,$C212+5))=G$1,INDEX(Mom_s_Date,$C212+5),""),"")&amp;
IF($C212+6&lt;=$D212,IF(MONTH(INDEX(Mom_s_Date,$C212+6))=G$1,INDEX(Mom_s_Date,$C212+6),""),"")&amp;
IF($C212+7&lt;=$D212,IF(MONTH(INDEX(Mom_s_Date,$C212+7))=G$1,INDEX(Mom_s_Date,$C212+7),""),"")&amp;
IF($C212+8&lt;=$D212,IF(MONTH(INDEX(Mom_s_Date,$C212+8))=G$1,INDEX(Mom_s_Date,$C212+8),""),"")&amp;
IF($C212+9&lt;=$D212,IF(MONTH(INDEX(Mom_s_Date,$C212+9))=G$1,INDEX(Mom_s_Date,$C212+9),""),"")&amp;
IF($C212+10&lt;=$D212,IF(MONTH(INDEX(Mom_s_Date,$C212+10))=G$1,INDEX(Mom_s_Date,$C212+10),""),"")&amp;
IF($C212+11&lt;=$D212,IF(MONTH(INDEX(Mom_s_Date,$C212+11))=G$1,INDEX(Mom_s_Date,$C212+11),""),""),IF(MONTH($A212)=G$1,$A212,""))</f>
        <v/>
      </c>
      <c r="H212" s="14" t="str" cm="1">
        <f t="array" ref="H212">IF($E212="Yes",IF($C212&lt;=$D212,IF(MONTH(INDEX(Mom_s_Date,$C212))=H$1,INDEX(Mom_s_Date,$C212),""),"")&amp;
IF($C212+1&lt;=$D212,IF(MONTH(INDEX(Mom_s_Date,$C212+1))=H$1,INDEX(Mom_s_Date,$C212+1),""),"")&amp;
IF($C212+2&lt;=$D212,IF(MONTH(INDEX(Mom_s_Date,$C212+2))=H$1,INDEX(Mom_s_Date,$C212+2),""),"")&amp;
IF($C212+3&lt;=$D212,IF(MONTH(INDEX(Mom_s_Date,$C212+3))=H$1,INDEX(Mom_s_Date,$C212+3),""),"")&amp;
IF($C212+4&lt;=$D212,IF(MONTH(INDEX(Mom_s_Date,$C212+4))=H$1,INDEX(Mom_s_Date,$C212+4),""),"")&amp;
IF($C212+5&lt;=$D212,IF(MONTH(INDEX(Mom_s_Date,$C212+5))=H$1,INDEX(Mom_s_Date,$C212+5),""),"")&amp;
IF($C212+6&lt;=$D212,IF(MONTH(INDEX(Mom_s_Date,$C212+6))=H$1,INDEX(Mom_s_Date,$C212+6),""),"")&amp;
IF($C212+7&lt;=$D212,IF(MONTH(INDEX(Mom_s_Date,$C212+7))=H$1,INDEX(Mom_s_Date,$C212+7),""),"")&amp;
IF($C212+8&lt;=$D212,IF(MONTH(INDEX(Mom_s_Date,$C212+8))=H$1,INDEX(Mom_s_Date,$C212+8),""),"")&amp;
IF($C212+9&lt;=$D212,IF(MONTH(INDEX(Mom_s_Date,$C212+9))=H$1,INDEX(Mom_s_Date,$C212+9),""),"")&amp;
IF($C212+10&lt;=$D212,IF(MONTH(INDEX(Mom_s_Date,$C212+10))=H$1,INDEX(Mom_s_Date,$C212+10),""),"")&amp;
IF($C212+11&lt;=$D212,IF(MONTH(INDEX(Mom_s_Date,$C212+11))=H$1,INDEX(Mom_s_Date,$C212+11),""),""),IF(MONTH($A212)=H$1,$A212,""))</f>
        <v/>
      </c>
      <c r="I212" s="14" t="str" cm="1">
        <f t="array" ref="I212">IF($E212="Yes",IF($C212&lt;=$D212,IF(MONTH(INDEX(Mom_s_Date,$C212))=I$1,INDEX(Mom_s_Date,$C212),""),"")&amp;
IF($C212+1&lt;=$D212,IF(MONTH(INDEX(Mom_s_Date,$C212+1))=I$1,INDEX(Mom_s_Date,$C212+1),""),"")&amp;
IF($C212+2&lt;=$D212,IF(MONTH(INDEX(Mom_s_Date,$C212+2))=I$1,INDEX(Mom_s_Date,$C212+2),""),"")&amp;
IF($C212+3&lt;=$D212,IF(MONTH(INDEX(Mom_s_Date,$C212+3))=I$1,INDEX(Mom_s_Date,$C212+3),""),"")&amp;
IF($C212+4&lt;=$D212,IF(MONTH(INDEX(Mom_s_Date,$C212+4))=I$1,INDEX(Mom_s_Date,$C212+4),""),"")&amp;
IF($C212+5&lt;=$D212,IF(MONTH(INDEX(Mom_s_Date,$C212+5))=I$1,INDEX(Mom_s_Date,$C212+5),""),"")&amp;
IF($C212+6&lt;=$D212,IF(MONTH(INDEX(Mom_s_Date,$C212+6))=I$1,INDEX(Mom_s_Date,$C212+6),""),"")&amp;
IF($C212+7&lt;=$D212,IF(MONTH(INDEX(Mom_s_Date,$C212+7))=I$1,INDEX(Mom_s_Date,$C212+7),""),"")&amp;
IF($C212+8&lt;=$D212,IF(MONTH(INDEX(Mom_s_Date,$C212+8))=I$1,INDEX(Mom_s_Date,$C212+8),""),"")&amp;
IF($C212+9&lt;=$D212,IF(MONTH(INDEX(Mom_s_Date,$C212+9))=I$1,INDEX(Mom_s_Date,$C212+9),""),"")&amp;
IF($C212+10&lt;=$D212,IF(MONTH(INDEX(Mom_s_Date,$C212+10))=I$1,INDEX(Mom_s_Date,$C212+10),""),"")&amp;
IF($C212+11&lt;=$D212,IF(MONTH(INDEX(Mom_s_Date,$C212+11))=I$1,INDEX(Mom_s_Date,$C212+11),""),""),IF(MONTH($A212)=I$1,$A212,""))</f>
        <v/>
      </c>
      <c r="J212" s="14" t="str" cm="1">
        <f t="array" ref="J212">IF($E212="Yes",IF($C212&lt;=$D212,IF(MONTH(INDEX(Mom_s_Date,$C212))=J$1,INDEX(Mom_s_Date,$C212),""),"")&amp;
IF($C212+1&lt;=$D212,IF(MONTH(INDEX(Mom_s_Date,$C212+1))=J$1,INDEX(Mom_s_Date,$C212+1),""),"")&amp;
IF($C212+2&lt;=$D212,IF(MONTH(INDEX(Mom_s_Date,$C212+2))=J$1,INDEX(Mom_s_Date,$C212+2),""),"")&amp;
IF($C212+3&lt;=$D212,IF(MONTH(INDEX(Mom_s_Date,$C212+3))=J$1,INDEX(Mom_s_Date,$C212+3),""),"")&amp;
IF($C212+4&lt;=$D212,IF(MONTH(INDEX(Mom_s_Date,$C212+4))=J$1,INDEX(Mom_s_Date,$C212+4),""),"")&amp;
IF($C212+5&lt;=$D212,IF(MONTH(INDEX(Mom_s_Date,$C212+5))=J$1,INDEX(Mom_s_Date,$C212+5),""),"")&amp;
IF($C212+6&lt;=$D212,IF(MONTH(INDEX(Mom_s_Date,$C212+6))=J$1,INDEX(Mom_s_Date,$C212+6),""),"")&amp;
IF($C212+7&lt;=$D212,IF(MONTH(INDEX(Mom_s_Date,$C212+7))=J$1,INDEX(Mom_s_Date,$C212+7),""),"")&amp;
IF($C212+8&lt;=$D212,IF(MONTH(INDEX(Mom_s_Date,$C212+8))=J$1,INDEX(Mom_s_Date,$C212+8),""),"")&amp;
IF($C212+9&lt;=$D212,IF(MONTH(INDEX(Mom_s_Date,$C212+9))=J$1,INDEX(Mom_s_Date,$C212+9),""),"")&amp;
IF($C212+10&lt;=$D212,IF(MONTH(INDEX(Mom_s_Date,$C212+10))=J$1,INDEX(Mom_s_Date,$C212+10),""),"")&amp;
IF($C212+11&lt;=$D212,IF(MONTH(INDEX(Mom_s_Date,$C212+11))=J$1,INDEX(Mom_s_Date,$C212+11),""),""),IF(MONTH($A212)=J$1,$A212,""))</f>
        <v/>
      </c>
      <c r="K212" s="14" cm="1">
        <f t="array" ref="K212">IF($E212="Yes",IF($C212&lt;=$D212,IF(MONTH(INDEX(Mom_s_Date,$C212))=K$1,INDEX(Mom_s_Date,$C212),""),"")&amp;
IF($C212+1&lt;=$D212,IF(MONTH(INDEX(Mom_s_Date,$C212+1))=K$1,INDEX(Mom_s_Date,$C212+1),""),"")&amp;
IF($C212+2&lt;=$D212,IF(MONTH(INDEX(Mom_s_Date,$C212+2))=K$1,INDEX(Mom_s_Date,$C212+2),""),"")&amp;
IF($C212+3&lt;=$D212,IF(MONTH(INDEX(Mom_s_Date,$C212+3))=K$1,INDEX(Mom_s_Date,$C212+3),""),"")&amp;
IF($C212+4&lt;=$D212,IF(MONTH(INDEX(Mom_s_Date,$C212+4))=K$1,INDEX(Mom_s_Date,$C212+4),""),"")&amp;
IF($C212+5&lt;=$D212,IF(MONTH(INDEX(Mom_s_Date,$C212+5))=K$1,INDEX(Mom_s_Date,$C212+5),""),"")&amp;
IF($C212+6&lt;=$D212,IF(MONTH(INDEX(Mom_s_Date,$C212+6))=K$1,INDEX(Mom_s_Date,$C212+6),""),"")&amp;
IF($C212+7&lt;=$D212,IF(MONTH(INDEX(Mom_s_Date,$C212+7))=K$1,INDEX(Mom_s_Date,$C212+7),""),"")&amp;
IF($C212+8&lt;=$D212,IF(MONTH(INDEX(Mom_s_Date,$C212+8))=K$1,INDEX(Mom_s_Date,$C212+8),""),"")&amp;
IF($C212+9&lt;=$D212,IF(MONTH(INDEX(Mom_s_Date,$C212+9))=K$1,INDEX(Mom_s_Date,$C212+9),""),"")&amp;
IF($C212+10&lt;=$D212,IF(MONTH(INDEX(Mom_s_Date,$C212+10))=K$1,INDEX(Mom_s_Date,$C212+10),""),"")&amp;
IF($C212+11&lt;=$D212,IF(MONTH(INDEX(Mom_s_Date,$C212+11))=K$1,INDEX(Mom_s_Date,$C212+11),""),""),IF(MONTH($A212)=K$1,$A212,""))</f>
        <v>64047</v>
      </c>
      <c r="L212" s="14" t="str" cm="1">
        <f t="array" ref="L212">IF($E212="Yes",IF($C212&lt;=$D212,IF(MONTH(INDEX(Mom_s_Date,$C212))=L$1,INDEX(Mom_s_Date,$C212),""),"")&amp;
IF($C212+1&lt;=$D212,IF(MONTH(INDEX(Mom_s_Date,$C212+1))=L$1,INDEX(Mom_s_Date,$C212+1),""),"")&amp;
IF($C212+2&lt;=$D212,IF(MONTH(INDEX(Mom_s_Date,$C212+2))=L$1,INDEX(Mom_s_Date,$C212+2),""),"")&amp;
IF($C212+3&lt;=$D212,IF(MONTH(INDEX(Mom_s_Date,$C212+3))=L$1,INDEX(Mom_s_Date,$C212+3),""),"")&amp;
IF($C212+4&lt;=$D212,IF(MONTH(INDEX(Mom_s_Date,$C212+4))=L$1,INDEX(Mom_s_Date,$C212+4),""),"")&amp;
IF($C212+5&lt;=$D212,IF(MONTH(INDEX(Mom_s_Date,$C212+5))=L$1,INDEX(Mom_s_Date,$C212+5),""),"")&amp;
IF($C212+6&lt;=$D212,IF(MONTH(INDEX(Mom_s_Date,$C212+6))=L$1,INDEX(Mom_s_Date,$C212+6),""),"")&amp;
IF($C212+7&lt;=$D212,IF(MONTH(INDEX(Mom_s_Date,$C212+7))=L$1,INDEX(Mom_s_Date,$C212+7),""),"")&amp;
IF($C212+8&lt;=$D212,IF(MONTH(INDEX(Mom_s_Date,$C212+8))=L$1,INDEX(Mom_s_Date,$C212+8),""),"")&amp;
IF($C212+9&lt;=$D212,IF(MONTH(INDEX(Mom_s_Date,$C212+9))=L$1,INDEX(Mom_s_Date,$C212+9),""),"")&amp;
IF($C212+10&lt;=$D212,IF(MONTH(INDEX(Mom_s_Date,$C212+10))=L$1,INDEX(Mom_s_Date,$C212+10),""),"")&amp;
IF($C212+11&lt;=$D212,IF(MONTH(INDEX(Mom_s_Date,$C212+11))=L$1,INDEX(Mom_s_Date,$C212+11),""),""),IF(MONTH($A212)=L$1,$A212,""))</f>
        <v/>
      </c>
      <c r="M212" s="14" t="str" cm="1">
        <f t="array" ref="M212">IF($E212="Yes",IF($C212&lt;=$D212,IF(MONTH(INDEX(Mom_s_Date,$C212))=M$1,INDEX(Mom_s_Date,$C212),""),"")&amp;
IF($C212+1&lt;=$D212,IF(MONTH(INDEX(Mom_s_Date,$C212+1))=M$1,INDEX(Mom_s_Date,$C212+1),""),"")&amp;
IF($C212+2&lt;=$D212,IF(MONTH(INDEX(Mom_s_Date,$C212+2))=M$1,INDEX(Mom_s_Date,$C212+2),""),"")&amp;
IF($C212+3&lt;=$D212,IF(MONTH(INDEX(Mom_s_Date,$C212+3))=M$1,INDEX(Mom_s_Date,$C212+3),""),"")&amp;
IF($C212+4&lt;=$D212,IF(MONTH(INDEX(Mom_s_Date,$C212+4))=M$1,INDEX(Mom_s_Date,$C212+4),""),"")&amp;
IF($C212+5&lt;=$D212,IF(MONTH(INDEX(Mom_s_Date,$C212+5))=M$1,INDEX(Mom_s_Date,$C212+5),""),"")&amp;
IF($C212+6&lt;=$D212,IF(MONTH(INDEX(Mom_s_Date,$C212+6))=M$1,INDEX(Mom_s_Date,$C212+6),""),"")&amp;
IF($C212+7&lt;=$D212,IF(MONTH(INDEX(Mom_s_Date,$C212+7))=M$1,INDEX(Mom_s_Date,$C212+7),""),"")&amp;
IF($C212+8&lt;=$D212,IF(MONTH(INDEX(Mom_s_Date,$C212+8))=M$1,INDEX(Mom_s_Date,$C212+8),""),"")&amp;
IF($C212+9&lt;=$D212,IF(MONTH(INDEX(Mom_s_Date,$C212+9))=M$1,INDEX(Mom_s_Date,$C212+9),""),"")&amp;
IF($C212+10&lt;=$D212,IF(MONTH(INDEX(Mom_s_Date,$C212+10))=M$1,INDEX(Mom_s_Date,$C212+10),""),"")&amp;
IF($C212+11&lt;=$D212,IF(MONTH(INDEX(Mom_s_Date,$C212+11))=M$1,INDEX(Mom_s_Date,$C212+11),""),""),IF(MONTH($A212)=M$1,$A212,""))</f>
        <v/>
      </c>
      <c r="N212" s="14" t="str" cm="1">
        <f t="array" ref="N212">IF($E212="Yes",IF($C212&lt;=$D212,IF(MONTH(INDEX(Mom_s_Date,$C212))=N$1,INDEX(Mom_s_Date,$C212),""),"")&amp;
IF($C212+1&lt;=$D212,IF(MONTH(INDEX(Mom_s_Date,$C212+1))=N$1,INDEX(Mom_s_Date,$C212+1),""),"")&amp;
IF($C212+2&lt;=$D212,IF(MONTH(INDEX(Mom_s_Date,$C212+2))=N$1,INDEX(Mom_s_Date,$C212+2),""),"")&amp;
IF($C212+3&lt;=$D212,IF(MONTH(INDEX(Mom_s_Date,$C212+3))=N$1,INDEX(Mom_s_Date,$C212+3),""),"")&amp;
IF($C212+4&lt;=$D212,IF(MONTH(INDEX(Mom_s_Date,$C212+4))=N$1,INDEX(Mom_s_Date,$C212+4),""),"")&amp;
IF($C212+5&lt;=$D212,IF(MONTH(INDEX(Mom_s_Date,$C212+5))=N$1,INDEX(Mom_s_Date,$C212+5),""),"")&amp;
IF($C212+6&lt;=$D212,IF(MONTH(INDEX(Mom_s_Date,$C212+6))=N$1,INDEX(Mom_s_Date,$C212+6),""),"")&amp;
IF($C212+7&lt;=$D212,IF(MONTH(INDEX(Mom_s_Date,$C212+7))=N$1,INDEX(Mom_s_Date,$C212+7),""),"")&amp;
IF($C212+8&lt;=$D212,IF(MONTH(INDEX(Mom_s_Date,$C212+8))=N$1,INDEX(Mom_s_Date,$C212+8),""),"")&amp;
IF($C212+9&lt;=$D212,IF(MONTH(INDEX(Mom_s_Date,$C212+9))=N$1,INDEX(Mom_s_Date,$C212+9),""),"")&amp;
IF($C212+10&lt;=$D212,IF(MONTH(INDEX(Mom_s_Date,$C212+10))=N$1,INDEX(Mom_s_Date,$C212+10),""),"")&amp;
IF($C212+11&lt;=$D212,IF(MONTH(INDEX(Mom_s_Date,$C212+11))=N$1,INDEX(Mom_s_Date,$C212+11),""),""),IF(MONTH($A212)=N$1,$A212,""))</f>
        <v/>
      </c>
      <c r="O212" s="14" t="str" cm="1">
        <f t="array" ref="O212">IF($E212="Yes",IF($C212&lt;=$D212,IF(MONTH(INDEX(Mom_s_Date,$C212))=O$1,INDEX(Mom_s_Date,$C212),""),"")&amp;
IF($C212+1&lt;=$D212,IF(MONTH(INDEX(Mom_s_Date,$C212+1))=O$1,INDEX(Mom_s_Date,$C212+1),""),"")&amp;
IF($C212+2&lt;=$D212,IF(MONTH(INDEX(Mom_s_Date,$C212+2))=O$1,INDEX(Mom_s_Date,$C212+2),""),"")&amp;
IF($C212+3&lt;=$D212,IF(MONTH(INDEX(Mom_s_Date,$C212+3))=O$1,INDEX(Mom_s_Date,$C212+3),""),"")&amp;
IF($C212+4&lt;=$D212,IF(MONTH(INDEX(Mom_s_Date,$C212+4))=O$1,INDEX(Mom_s_Date,$C212+4),""),"")&amp;
IF($C212+5&lt;=$D212,IF(MONTH(INDEX(Mom_s_Date,$C212+5))=O$1,INDEX(Mom_s_Date,$C212+5),""),"")&amp;
IF($C212+6&lt;=$D212,IF(MONTH(INDEX(Mom_s_Date,$C212+6))=O$1,INDEX(Mom_s_Date,$C212+6),""),"")&amp;
IF($C212+7&lt;=$D212,IF(MONTH(INDEX(Mom_s_Date,$C212+7))=O$1,INDEX(Mom_s_Date,$C212+7),""),"")&amp;
IF($C212+8&lt;=$D212,IF(MONTH(INDEX(Mom_s_Date,$C212+8))=O$1,INDEX(Mom_s_Date,$C212+8),""),"")&amp;
IF($C212+9&lt;=$D212,IF(MONTH(INDEX(Mom_s_Date,$C212+9))=O$1,INDEX(Mom_s_Date,$C212+9),""),"")&amp;
IF($C212+10&lt;=$D212,IF(MONTH(INDEX(Mom_s_Date,$C212+10))=O$1,INDEX(Mom_s_Date,$C212+10),""),"")&amp;
IF($C212+11&lt;=$D212,IF(MONTH(INDEX(Mom_s_Date,$C212+11))=O$1,INDEX(Mom_s_Date,$C212+11),""),""),IF(MONTH($A212)=O$1,$A212,""))</f>
        <v/>
      </c>
      <c r="P212" s="14" t="str" cm="1">
        <f t="array" ref="P212">IF($E212="Yes",IF($C212&lt;=$D212,IF(MONTH(INDEX(Mom_s_Date,$C212))=P$1,INDEX(Mom_s_Date,$C212),""),"")&amp;
IF($C212+1&lt;=$D212,IF(MONTH(INDEX(Mom_s_Date,$C212+1))=P$1,INDEX(Mom_s_Date,$C212+1),""),"")&amp;
IF($C212+2&lt;=$D212,IF(MONTH(INDEX(Mom_s_Date,$C212+2))=P$1,INDEX(Mom_s_Date,$C212+2),""),"")&amp;
IF($C212+3&lt;=$D212,IF(MONTH(INDEX(Mom_s_Date,$C212+3))=P$1,INDEX(Mom_s_Date,$C212+3),""),"")&amp;
IF($C212+4&lt;=$D212,IF(MONTH(INDEX(Mom_s_Date,$C212+4))=P$1,INDEX(Mom_s_Date,$C212+4),""),"")&amp;
IF($C212+5&lt;=$D212,IF(MONTH(INDEX(Mom_s_Date,$C212+5))=P$1,INDEX(Mom_s_Date,$C212+5),""),"")&amp;
IF($C212+6&lt;=$D212,IF(MONTH(INDEX(Mom_s_Date,$C212+6))=P$1,INDEX(Mom_s_Date,$C212+6),""),"")&amp;
IF($C212+7&lt;=$D212,IF(MONTH(INDEX(Mom_s_Date,$C212+7))=P$1,INDEX(Mom_s_Date,$C212+7),""),"")&amp;
IF($C212+8&lt;=$D212,IF(MONTH(INDEX(Mom_s_Date,$C212+8))=P$1,INDEX(Mom_s_Date,$C212+8),""),"")&amp;
IF($C212+9&lt;=$D212,IF(MONTH(INDEX(Mom_s_Date,$C212+9))=P$1,INDEX(Mom_s_Date,$C212+9),""),"")&amp;
IF($C212+10&lt;=$D212,IF(MONTH(INDEX(Mom_s_Date,$C212+10))=P$1,INDEX(Mom_s_Date,$C212+10),""),"")&amp;
IF($C212+11&lt;=$D212,IF(MONTH(INDEX(Mom_s_Date,$C212+11))=P$1,INDEX(Mom_s_Date,$C212+11),""),""),IF(MONTH($A212)=P$1,$A212,""))</f>
        <v/>
      </c>
      <c r="Q212" s="14" t="str" cm="1">
        <f t="array" ref="Q212">IF($E212="Yes",IF($C212&lt;=$D212,IF(MONTH(INDEX(Mom_s_Date,$C212))=Q$1,INDEX(Mom_s_Date,$C212),""),"")&amp;
IF($C212+1&lt;=$D212,IF(MONTH(INDEX(Mom_s_Date,$C212+1))=Q$1,INDEX(Mom_s_Date,$C212+1),""),"")&amp;
IF($C212+2&lt;=$D212,IF(MONTH(INDEX(Mom_s_Date,$C212+2))=Q$1,INDEX(Mom_s_Date,$C212+2),""),"")&amp;
IF($C212+3&lt;=$D212,IF(MONTH(INDEX(Mom_s_Date,$C212+3))=Q$1,INDEX(Mom_s_Date,$C212+3),""),"")&amp;
IF($C212+4&lt;=$D212,IF(MONTH(INDEX(Mom_s_Date,$C212+4))=Q$1,INDEX(Mom_s_Date,$C212+4),""),"")&amp;
IF($C212+5&lt;=$D212,IF(MONTH(INDEX(Mom_s_Date,$C212+5))=Q$1,INDEX(Mom_s_Date,$C212+5),""),"")&amp;
IF($C212+6&lt;=$D212,IF(MONTH(INDEX(Mom_s_Date,$C212+6))=Q$1,INDEX(Mom_s_Date,$C212+6),""),"")&amp;
IF($C212+7&lt;=$D212,IF(MONTH(INDEX(Mom_s_Date,$C212+7))=Q$1,INDEX(Mom_s_Date,$C212+7),""),"")&amp;
IF($C212+8&lt;=$D212,IF(MONTH(INDEX(Mom_s_Date,$C212+8))=Q$1,INDEX(Mom_s_Date,$C212+8),""),"")&amp;
IF($C212+9&lt;=$D212,IF(MONTH(INDEX(Mom_s_Date,$C212+9))=Q$1,INDEX(Mom_s_Date,$C212+9),""),"")&amp;
IF($C212+10&lt;=$D212,IF(MONTH(INDEX(Mom_s_Date,$C212+10))=Q$1,INDEX(Mom_s_Date,$C212+10),""),"")&amp;
IF($C212+11&lt;=$D212,IF(MONTH(INDEX(Mom_s_Date,$C212+11))=Q$1,INDEX(Mom_s_Date,$C212+11),""),""),IF(MONTH($A212)=Q$1,$A212,""))</f>
        <v/>
      </c>
      <c r="R212" s="15" t="str" cm="1">
        <f t="array" ref="R212">IF($E212="Yes",IF($C212&lt;=$D212,IF(MONTH(INDEX(Mom_s_Date,$C212))=R$1,INDEX(Mom_s_Date,$C212),""),"")&amp;
IF($C212+1&lt;=$D212,IF(MONTH(INDEX(Mom_s_Date,$C212+1))=R$1,INDEX(Mom_s_Date,$C212+1),""),"")&amp;
IF($C212+2&lt;=$D212,IF(MONTH(INDEX(Mom_s_Date,$C212+2))=R$1,INDEX(Mom_s_Date,$C212+2),""),"")&amp;
IF($C212+3&lt;=$D212,IF(MONTH(INDEX(Mom_s_Date,$C212+3))=R$1,INDEX(Mom_s_Date,$C212+3),""),"")&amp;
IF($C212+4&lt;=$D212,IF(MONTH(INDEX(Mom_s_Date,$C212+4))=R$1,INDEX(Mom_s_Date,$C212+4),""),"")&amp;
IF($C212+5&lt;=$D212,IF(MONTH(INDEX(Mom_s_Date,$C212+5))=R$1,INDEX(Mom_s_Date,$C212+5),""),"")&amp;
IF($C212+6&lt;=$D212,IF(MONTH(INDEX(Mom_s_Date,$C212+6))=R$1,INDEX(Mom_s_Date,$C212+6),""),"")&amp;
IF($C212+7&lt;=$D212,IF(MONTH(INDEX(Mom_s_Date,$C212+7))=R$1,INDEX(Mom_s_Date,$C212+7),""),"")&amp;
IF($C212+8&lt;=$D212,IF(MONTH(INDEX(Mom_s_Date,$C212+8))=R$1,INDEX(Mom_s_Date,$C212+8),""),"")&amp;
IF($C212+9&lt;=$D212,IF(MONTH(INDEX(Mom_s_Date,$C212+9))=R$1,INDEX(Mom_s_Date,$C212+9),""),"")&amp;
IF($C212+10&lt;=$D212,IF(MONTH(INDEX(Mom_s_Date,$C212+10))=R$1,INDEX(Mom_s_Date,$C212+10),""),"")&amp;
IF($C212+11&lt;=$D212,IF(MONTH(INDEX(Mom_s_Date,$C212+11))=R$1,INDEX(Mom_s_Date,$C212+11),""),""),IF(MONTH($A212)=R$1,$A212,""))</f>
        <v/>
      </c>
    </row>
    <row r="213" spans="1:18" x14ac:dyDescent="0.35">
      <c r="A213" s="4">
        <f>INDEX(Dad_s_Date,MATCH(F210,Dad_Year,0))</f>
        <v>64211</v>
      </c>
      <c r="B213" s="4">
        <f>INDEX(Dad_s_Date,MATCH(F210,Dad_Year,1))</f>
        <v>64211</v>
      </c>
      <c r="C213" s="5">
        <f>MATCH(A213,Dad_s_Date,0)</f>
        <v>53</v>
      </c>
      <c r="D213" s="5">
        <f>MATCH(B213,Dad_s_Date,0)</f>
        <v>53</v>
      </c>
      <c r="E213" s="5" t="str">
        <f t="shared" si="3"/>
        <v/>
      </c>
      <c r="F213" s="6" t="s">
        <v>2</v>
      </c>
      <c r="G213" s="19" t="str" cm="1">
        <f t="array" ref="G213">IF($E213="Yes",IF($C213&lt;=$D213,IF(MONTH(INDEX(Dad_s_Date,$C213))=G$1,INDEX(Dad_s_Date,$C213),""),"")&amp;
IF($C213+1&lt;=$D213,IF(MONTH(INDEX(Dad_s_Date,$C213+1))=G$1,INDEX(Dad_s_Date,$C213+1),""),"")&amp;
IF($C213+2&lt;=$D213,IF(MONTH(INDEX(Dad_s_Date,$C213+2))=G$1,INDEX(Dad_s_Date,$C213+2),""),"")&amp;
IF($C213+3&lt;=$D213,IF(MONTH(INDEX(Dad_s_Date,$C213+3))=G$1,INDEX(Dad_s_Date,$C213+3),""),"")&amp;
IF($C213+4&lt;=$D213,IF(MONTH(INDEX(Dad_s_Date,$C213+4))=G$1,INDEX(Dad_s_Date,$C213+4),""),"")&amp;
IF($C213+5&lt;=$D213,IF(MONTH(INDEX(Dad_s_Date,$C213+5))=G$1,INDEX(Dad_s_Date,$C213+5),""),"")&amp;
IF($C213+6&lt;=$D213,IF(MONTH(INDEX(Dad_s_Date,$C213+6))=G$1,INDEX(Dad_s_Date,$C213+6),""),"")&amp;
IF($C213+7&lt;=$D213,IF(MONTH(INDEX(Dad_s_Date,$C213+7))=G$1,INDEX(Dad_s_Date,$C213+7),""),"")&amp;
IF($C213+8&lt;=$D213,IF(MONTH(INDEX(Dad_s_Date,$C213+8))=G$1,INDEX(Dad_s_Date,$C213+8),""),"")&amp;
IF($C213+9&lt;=$D213,IF(MONTH(INDEX(Dad_s_Date,$C213+9))=G$1,INDEX(Dad_s_Date,$C213+9),""),"")&amp;
IF($C213+10&lt;=$D213,IF(MONTH(INDEX(Dad_s_Date,$C213+10))=G$1,INDEX(Dad_s_Date,$C213+10),""),"")&amp;
IF($C213+11&lt;=$D213,IF(MONTH(INDEX(Dad_s_Date,$C213+11))=G$1,INDEX(Dad_s_Date,$C213+11),""),""),IF(MONTH($A213)=G$1,$A213,""))</f>
        <v/>
      </c>
      <c r="H213" s="16" t="str" cm="1">
        <f t="array" ref="H213">IF($E213="Yes",IF($C213&lt;=$D213,IF(MONTH(INDEX(Dad_s_Date,$C213))=H$1,INDEX(Dad_s_Date,$C213),""),"")&amp;
IF($C213+1&lt;=$D213,IF(MONTH(INDEX(Dad_s_Date,$C213+1))=H$1,INDEX(Dad_s_Date,$C213+1),""),"")&amp;
IF($C213+2&lt;=$D213,IF(MONTH(INDEX(Dad_s_Date,$C213+2))=H$1,INDEX(Dad_s_Date,$C213+2),""),"")&amp;
IF($C213+3&lt;=$D213,IF(MONTH(INDEX(Dad_s_Date,$C213+3))=H$1,INDEX(Dad_s_Date,$C213+3),""),"")&amp;
IF($C213+4&lt;=$D213,IF(MONTH(INDEX(Dad_s_Date,$C213+4))=H$1,INDEX(Dad_s_Date,$C213+4),""),"")&amp;
IF($C213+5&lt;=$D213,IF(MONTH(INDEX(Dad_s_Date,$C213+5))=H$1,INDEX(Dad_s_Date,$C213+5),""),"")&amp;
IF($C213+6&lt;=$D213,IF(MONTH(INDEX(Dad_s_Date,$C213+6))=H$1,INDEX(Dad_s_Date,$C213+6),""),"")&amp;
IF($C213+7&lt;=$D213,IF(MONTH(INDEX(Dad_s_Date,$C213+7))=H$1,INDEX(Dad_s_Date,$C213+7),""),"")&amp;
IF($C213+8&lt;=$D213,IF(MONTH(INDEX(Dad_s_Date,$C213+8))=H$1,INDEX(Dad_s_Date,$C213+8),""),"")&amp;
IF($C213+9&lt;=$D213,IF(MONTH(INDEX(Dad_s_Date,$C213+9))=H$1,INDEX(Dad_s_Date,$C213+9),""),"")&amp;
IF($C213+10&lt;=$D213,IF(MONTH(INDEX(Dad_s_Date,$C213+10))=H$1,INDEX(Dad_s_Date,$C213+10),""),"")&amp;
IF($C213+11&lt;=$D213,IF(MONTH(INDEX(Dad_s_Date,$C213+11))=H$1,INDEX(Dad_s_Date,$C213+11),""),""),IF(MONTH($A213)=H$1,$A213,""))</f>
        <v/>
      </c>
      <c r="I213" s="16" t="str" cm="1">
        <f t="array" ref="I213">IF($E213="Yes",IF($C213&lt;=$D213,IF(MONTH(INDEX(Dad_s_Date,$C213))=I$1,INDEX(Dad_s_Date,$C213),""),"")&amp;
IF($C213+1&lt;=$D213,IF(MONTH(INDEX(Dad_s_Date,$C213+1))=I$1,INDEX(Dad_s_Date,$C213+1),""),"")&amp;
IF($C213+2&lt;=$D213,IF(MONTH(INDEX(Dad_s_Date,$C213+2))=I$1,INDEX(Dad_s_Date,$C213+2),""),"")&amp;
IF($C213+3&lt;=$D213,IF(MONTH(INDEX(Dad_s_Date,$C213+3))=I$1,INDEX(Dad_s_Date,$C213+3),""),"")&amp;
IF($C213+4&lt;=$D213,IF(MONTH(INDEX(Dad_s_Date,$C213+4))=I$1,INDEX(Dad_s_Date,$C213+4),""),"")&amp;
IF($C213+5&lt;=$D213,IF(MONTH(INDEX(Dad_s_Date,$C213+5))=I$1,INDEX(Dad_s_Date,$C213+5),""),"")&amp;
IF($C213+6&lt;=$D213,IF(MONTH(INDEX(Dad_s_Date,$C213+6))=I$1,INDEX(Dad_s_Date,$C213+6),""),"")&amp;
IF($C213+7&lt;=$D213,IF(MONTH(INDEX(Dad_s_Date,$C213+7))=I$1,INDEX(Dad_s_Date,$C213+7),""),"")&amp;
IF($C213+8&lt;=$D213,IF(MONTH(INDEX(Dad_s_Date,$C213+8))=I$1,INDEX(Dad_s_Date,$C213+8),""),"")&amp;
IF($C213+9&lt;=$D213,IF(MONTH(INDEX(Dad_s_Date,$C213+9))=I$1,INDEX(Dad_s_Date,$C213+9),""),"")&amp;
IF($C213+10&lt;=$D213,IF(MONTH(INDEX(Dad_s_Date,$C213+10))=I$1,INDEX(Dad_s_Date,$C213+10),""),"")&amp;
IF($C213+11&lt;=$D213,IF(MONTH(INDEX(Dad_s_Date,$C213+11))=I$1,INDEX(Dad_s_Date,$C213+11),""),""),IF(MONTH($A213)=I$1,$A213,""))</f>
        <v/>
      </c>
      <c r="J213" s="16" t="str" cm="1">
        <f t="array" ref="J213">IF($E213="Yes",IF($C213&lt;=$D213,IF(MONTH(INDEX(Dad_s_Date,$C213))=J$1,INDEX(Dad_s_Date,$C213),""),"")&amp;
IF($C213+1&lt;=$D213,IF(MONTH(INDEX(Dad_s_Date,$C213+1))=J$1,INDEX(Dad_s_Date,$C213+1),""),"")&amp;
IF($C213+2&lt;=$D213,IF(MONTH(INDEX(Dad_s_Date,$C213+2))=J$1,INDEX(Dad_s_Date,$C213+2),""),"")&amp;
IF($C213+3&lt;=$D213,IF(MONTH(INDEX(Dad_s_Date,$C213+3))=J$1,INDEX(Dad_s_Date,$C213+3),""),"")&amp;
IF($C213+4&lt;=$D213,IF(MONTH(INDEX(Dad_s_Date,$C213+4))=J$1,INDEX(Dad_s_Date,$C213+4),""),"")&amp;
IF($C213+5&lt;=$D213,IF(MONTH(INDEX(Dad_s_Date,$C213+5))=J$1,INDEX(Dad_s_Date,$C213+5),""),"")&amp;
IF($C213+6&lt;=$D213,IF(MONTH(INDEX(Dad_s_Date,$C213+6))=J$1,INDEX(Dad_s_Date,$C213+6),""),"")&amp;
IF($C213+7&lt;=$D213,IF(MONTH(INDEX(Dad_s_Date,$C213+7))=J$1,INDEX(Dad_s_Date,$C213+7),""),"")&amp;
IF($C213+8&lt;=$D213,IF(MONTH(INDEX(Dad_s_Date,$C213+8))=J$1,INDEX(Dad_s_Date,$C213+8),""),"")&amp;
IF($C213+9&lt;=$D213,IF(MONTH(INDEX(Dad_s_Date,$C213+9))=J$1,INDEX(Dad_s_Date,$C213+9),""),"")&amp;
IF($C213+10&lt;=$D213,IF(MONTH(INDEX(Dad_s_Date,$C213+10))=J$1,INDEX(Dad_s_Date,$C213+10),""),"")&amp;
IF($C213+11&lt;=$D213,IF(MONTH(INDEX(Dad_s_Date,$C213+11))=J$1,INDEX(Dad_s_Date,$C213+11),""),""),IF(MONTH($A213)=J$1,$A213,""))</f>
        <v/>
      </c>
      <c r="K213" s="16" t="str" cm="1">
        <f t="array" ref="K213">IF($E213="Yes",IF($C213&lt;=$D213,IF(MONTH(INDEX(Dad_s_Date,$C213))=K$1,INDEX(Dad_s_Date,$C213),""),"")&amp;
IF($C213+1&lt;=$D213,IF(MONTH(INDEX(Dad_s_Date,$C213+1))=K$1,INDEX(Dad_s_Date,$C213+1),""),"")&amp;
IF($C213+2&lt;=$D213,IF(MONTH(INDEX(Dad_s_Date,$C213+2))=K$1,INDEX(Dad_s_Date,$C213+2),""),"")&amp;
IF($C213+3&lt;=$D213,IF(MONTH(INDEX(Dad_s_Date,$C213+3))=K$1,INDEX(Dad_s_Date,$C213+3),""),"")&amp;
IF($C213+4&lt;=$D213,IF(MONTH(INDEX(Dad_s_Date,$C213+4))=K$1,INDEX(Dad_s_Date,$C213+4),""),"")&amp;
IF($C213+5&lt;=$D213,IF(MONTH(INDEX(Dad_s_Date,$C213+5))=K$1,INDEX(Dad_s_Date,$C213+5),""),"")&amp;
IF($C213+6&lt;=$D213,IF(MONTH(INDEX(Dad_s_Date,$C213+6))=K$1,INDEX(Dad_s_Date,$C213+6),""),"")&amp;
IF($C213+7&lt;=$D213,IF(MONTH(INDEX(Dad_s_Date,$C213+7))=K$1,INDEX(Dad_s_Date,$C213+7),""),"")&amp;
IF($C213+8&lt;=$D213,IF(MONTH(INDEX(Dad_s_Date,$C213+8))=K$1,INDEX(Dad_s_Date,$C213+8),""),"")&amp;
IF($C213+9&lt;=$D213,IF(MONTH(INDEX(Dad_s_Date,$C213+9))=K$1,INDEX(Dad_s_Date,$C213+9),""),"")&amp;
IF($C213+10&lt;=$D213,IF(MONTH(INDEX(Dad_s_Date,$C213+10))=K$1,INDEX(Dad_s_Date,$C213+10),""),"")&amp;
IF($C213+11&lt;=$D213,IF(MONTH(INDEX(Dad_s_Date,$C213+11))=K$1,INDEX(Dad_s_Date,$C213+11),""),""),IF(MONTH($A213)=K$1,$A213,""))</f>
        <v/>
      </c>
      <c r="L213" s="16" t="str" cm="1">
        <f t="array" ref="L213">IF($E213="Yes",IF($C213&lt;=$D213,IF(MONTH(INDEX(Dad_s_Date,$C213))=L$1,INDEX(Dad_s_Date,$C213),""),"")&amp;
IF($C213+1&lt;=$D213,IF(MONTH(INDEX(Dad_s_Date,$C213+1))=L$1,INDEX(Dad_s_Date,$C213+1),""),"")&amp;
IF($C213+2&lt;=$D213,IF(MONTH(INDEX(Dad_s_Date,$C213+2))=L$1,INDEX(Dad_s_Date,$C213+2),""),"")&amp;
IF($C213+3&lt;=$D213,IF(MONTH(INDEX(Dad_s_Date,$C213+3))=L$1,INDEX(Dad_s_Date,$C213+3),""),"")&amp;
IF($C213+4&lt;=$D213,IF(MONTH(INDEX(Dad_s_Date,$C213+4))=L$1,INDEX(Dad_s_Date,$C213+4),""),"")&amp;
IF($C213+5&lt;=$D213,IF(MONTH(INDEX(Dad_s_Date,$C213+5))=L$1,INDEX(Dad_s_Date,$C213+5),""),"")&amp;
IF($C213+6&lt;=$D213,IF(MONTH(INDEX(Dad_s_Date,$C213+6))=L$1,INDEX(Dad_s_Date,$C213+6),""),"")&amp;
IF($C213+7&lt;=$D213,IF(MONTH(INDEX(Dad_s_Date,$C213+7))=L$1,INDEX(Dad_s_Date,$C213+7),""),"")&amp;
IF($C213+8&lt;=$D213,IF(MONTH(INDEX(Dad_s_Date,$C213+8))=L$1,INDEX(Dad_s_Date,$C213+8),""),"")&amp;
IF($C213+9&lt;=$D213,IF(MONTH(INDEX(Dad_s_Date,$C213+9))=L$1,INDEX(Dad_s_Date,$C213+9),""),"")&amp;
IF($C213+10&lt;=$D213,IF(MONTH(INDEX(Dad_s_Date,$C213+10))=L$1,INDEX(Dad_s_Date,$C213+10),""),"")&amp;
IF($C213+11&lt;=$D213,IF(MONTH(INDEX(Dad_s_Date,$C213+11))=L$1,INDEX(Dad_s_Date,$C213+11),""),""),IF(MONTH($A213)=L$1,$A213,""))</f>
        <v/>
      </c>
      <c r="M213" s="16" t="str" cm="1">
        <f t="array" ref="M213">IF($E213="Yes",IF($C213&lt;=$D213,IF(MONTH(INDEX(Dad_s_Date,$C213))=M$1,INDEX(Dad_s_Date,$C213),""),"")&amp;
IF($C213+1&lt;=$D213,IF(MONTH(INDEX(Dad_s_Date,$C213+1))=M$1,INDEX(Dad_s_Date,$C213+1),""),"")&amp;
IF($C213+2&lt;=$D213,IF(MONTH(INDEX(Dad_s_Date,$C213+2))=M$1,INDEX(Dad_s_Date,$C213+2),""),"")&amp;
IF($C213+3&lt;=$D213,IF(MONTH(INDEX(Dad_s_Date,$C213+3))=M$1,INDEX(Dad_s_Date,$C213+3),""),"")&amp;
IF($C213+4&lt;=$D213,IF(MONTH(INDEX(Dad_s_Date,$C213+4))=M$1,INDEX(Dad_s_Date,$C213+4),""),"")&amp;
IF($C213+5&lt;=$D213,IF(MONTH(INDEX(Dad_s_Date,$C213+5))=M$1,INDEX(Dad_s_Date,$C213+5),""),"")&amp;
IF($C213+6&lt;=$D213,IF(MONTH(INDEX(Dad_s_Date,$C213+6))=M$1,INDEX(Dad_s_Date,$C213+6),""),"")&amp;
IF($C213+7&lt;=$D213,IF(MONTH(INDEX(Dad_s_Date,$C213+7))=M$1,INDEX(Dad_s_Date,$C213+7),""),"")&amp;
IF($C213+8&lt;=$D213,IF(MONTH(INDEX(Dad_s_Date,$C213+8))=M$1,INDEX(Dad_s_Date,$C213+8),""),"")&amp;
IF($C213+9&lt;=$D213,IF(MONTH(INDEX(Dad_s_Date,$C213+9))=M$1,INDEX(Dad_s_Date,$C213+9),""),"")&amp;
IF($C213+10&lt;=$D213,IF(MONTH(INDEX(Dad_s_Date,$C213+10))=M$1,INDEX(Dad_s_Date,$C213+10),""),"")&amp;
IF($C213+11&lt;=$D213,IF(MONTH(INDEX(Dad_s_Date,$C213+11))=M$1,INDEX(Dad_s_Date,$C213+11),""),""),IF(MONTH($A213)=M$1,$A213,""))</f>
        <v/>
      </c>
      <c r="N213" s="16" t="str" cm="1">
        <f t="array" ref="N213">IF($E213="Yes",IF($C213&lt;=$D213,IF(MONTH(INDEX(Dad_s_Date,$C213))=N$1,INDEX(Dad_s_Date,$C213),""),"")&amp;
IF($C213+1&lt;=$D213,IF(MONTH(INDEX(Dad_s_Date,$C213+1))=N$1,INDEX(Dad_s_Date,$C213+1),""),"")&amp;
IF($C213+2&lt;=$D213,IF(MONTH(INDEX(Dad_s_Date,$C213+2))=N$1,INDEX(Dad_s_Date,$C213+2),""),"")&amp;
IF($C213+3&lt;=$D213,IF(MONTH(INDEX(Dad_s_Date,$C213+3))=N$1,INDEX(Dad_s_Date,$C213+3),""),"")&amp;
IF($C213+4&lt;=$D213,IF(MONTH(INDEX(Dad_s_Date,$C213+4))=N$1,INDEX(Dad_s_Date,$C213+4),""),"")&amp;
IF($C213+5&lt;=$D213,IF(MONTH(INDEX(Dad_s_Date,$C213+5))=N$1,INDEX(Dad_s_Date,$C213+5),""),"")&amp;
IF($C213+6&lt;=$D213,IF(MONTH(INDEX(Dad_s_Date,$C213+6))=N$1,INDEX(Dad_s_Date,$C213+6),""),"")&amp;
IF($C213+7&lt;=$D213,IF(MONTH(INDEX(Dad_s_Date,$C213+7))=N$1,INDEX(Dad_s_Date,$C213+7),""),"")&amp;
IF($C213+8&lt;=$D213,IF(MONTH(INDEX(Dad_s_Date,$C213+8))=N$1,INDEX(Dad_s_Date,$C213+8),""),"")&amp;
IF($C213+9&lt;=$D213,IF(MONTH(INDEX(Dad_s_Date,$C213+9))=N$1,INDEX(Dad_s_Date,$C213+9),""),"")&amp;
IF($C213+10&lt;=$D213,IF(MONTH(INDEX(Dad_s_Date,$C213+10))=N$1,INDEX(Dad_s_Date,$C213+10),""),"")&amp;
IF($C213+11&lt;=$D213,IF(MONTH(INDEX(Dad_s_Date,$C213+11))=N$1,INDEX(Dad_s_Date,$C213+11),""),""),IF(MONTH($A213)=N$1,$A213,""))</f>
        <v/>
      </c>
      <c r="O213" s="16" t="str" cm="1">
        <f t="array" ref="O213">IF($E213="Yes",IF($C213&lt;=$D213,IF(MONTH(INDEX(Dad_s_Date,$C213))=O$1,INDEX(Dad_s_Date,$C213),""),"")&amp;
IF($C213+1&lt;=$D213,IF(MONTH(INDEX(Dad_s_Date,$C213+1))=O$1,INDEX(Dad_s_Date,$C213+1),""),"")&amp;
IF($C213+2&lt;=$D213,IF(MONTH(INDEX(Dad_s_Date,$C213+2))=O$1,INDEX(Dad_s_Date,$C213+2),""),"")&amp;
IF($C213+3&lt;=$D213,IF(MONTH(INDEX(Dad_s_Date,$C213+3))=O$1,INDEX(Dad_s_Date,$C213+3),""),"")&amp;
IF($C213+4&lt;=$D213,IF(MONTH(INDEX(Dad_s_Date,$C213+4))=O$1,INDEX(Dad_s_Date,$C213+4),""),"")&amp;
IF($C213+5&lt;=$D213,IF(MONTH(INDEX(Dad_s_Date,$C213+5))=O$1,INDEX(Dad_s_Date,$C213+5),""),"")&amp;
IF($C213+6&lt;=$D213,IF(MONTH(INDEX(Dad_s_Date,$C213+6))=O$1,INDEX(Dad_s_Date,$C213+6),""),"")&amp;
IF($C213+7&lt;=$D213,IF(MONTH(INDEX(Dad_s_Date,$C213+7))=O$1,INDEX(Dad_s_Date,$C213+7),""),"")&amp;
IF($C213+8&lt;=$D213,IF(MONTH(INDEX(Dad_s_Date,$C213+8))=O$1,INDEX(Dad_s_Date,$C213+8),""),"")&amp;
IF($C213+9&lt;=$D213,IF(MONTH(INDEX(Dad_s_Date,$C213+9))=O$1,INDEX(Dad_s_Date,$C213+9),""),"")&amp;
IF($C213+10&lt;=$D213,IF(MONTH(INDEX(Dad_s_Date,$C213+10))=O$1,INDEX(Dad_s_Date,$C213+10),""),"")&amp;
IF($C213+11&lt;=$D213,IF(MONTH(INDEX(Dad_s_Date,$C213+11))=O$1,INDEX(Dad_s_Date,$C213+11),""),""),IF(MONTH($A213)=O$1,$A213,""))</f>
        <v/>
      </c>
      <c r="P213" s="16" cm="1">
        <f t="array" ref="P213">IF($E213="Yes",IF($C213&lt;=$D213,IF(MONTH(INDEX(Dad_s_Date,$C213))=P$1,INDEX(Dad_s_Date,$C213),""),"")&amp;
IF($C213+1&lt;=$D213,IF(MONTH(INDEX(Dad_s_Date,$C213+1))=P$1,INDEX(Dad_s_Date,$C213+1),""),"")&amp;
IF($C213+2&lt;=$D213,IF(MONTH(INDEX(Dad_s_Date,$C213+2))=P$1,INDEX(Dad_s_Date,$C213+2),""),"")&amp;
IF($C213+3&lt;=$D213,IF(MONTH(INDEX(Dad_s_Date,$C213+3))=P$1,INDEX(Dad_s_Date,$C213+3),""),"")&amp;
IF($C213+4&lt;=$D213,IF(MONTH(INDEX(Dad_s_Date,$C213+4))=P$1,INDEX(Dad_s_Date,$C213+4),""),"")&amp;
IF($C213+5&lt;=$D213,IF(MONTH(INDEX(Dad_s_Date,$C213+5))=P$1,INDEX(Dad_s_Date,$C213+5),""),"")&amp;
IF($C213+6&lt;=$D213,IF(MONTH(INDEX(Dad_s_Date,$C213+6))=P$1,INDEX(Dad_s_Date,$C213+6),""),"")&amp;
IF($C213+7&lt;=$D213,IF(MONTH(INDEX(Dad_s_Date,$C213+7))=P$1,INDEX(Dad_s_Date,$C213+7),""),"")&amp;
IF($C213+8&lt;=$D213,IF(MONTH(INDEX(Dad_s_Date,$C213+8))=P$1,INDEX(Dad_s_Date,$C213+8),""),"")&amp;
IF($C213+9&lt;=$D213,IF(MONTH(INDEX(Dad_s_Date,$C213+9))=P$1,INDEX(Dad_s_Date,$C213+9),""),"")&amp;
IF($C213+10&lt;=$D213,IF(MONTH(INDEX(Dad_s_Date,$C213+10))=P$1,INDEX(Dad_s_Date,$C213+10),""),"")&amp;
IF($C213+11&lt;=$D213,IF(MONTH(INDEX(Dad_s_Date,$C213+11))=P$1,INDEX(Dad_s_Date,$C213+11),""),""),IF(MONTH($A213)=P$1,$A213,""))</f>
        <v>64211</v>
      </c>
      <c r="Q213" s="16" t="str" cm="1">
        <f t="array" ref="Q213">IF($E213="Yes",IF($C213&lt;=$D213,IF(MONTH(INDEX(Dad_s_Date,$C213))=Q$1,INDEX(Dad_s_Date,$C213),""),"")&amp;
IF($C213+1&lt;=$D213,IF(MONTH(INDEX(Dad_s_Date,$C213+1))=Q$1,INDEX(Dad_s_Date,$C213+1),""),"")&amp;
IF($C213+2&lt;=$D213,IF(MONTH(INDEX(Dad_s_Date,$C213+2))=Q$1,INDEX(Dad_s_Date,$C213+2),""),"")&amp;
IF($C213+3&lt;=$D213,IF(MONTH(INDEX(Dad_s_Date,$C213+3))=Q$1,INDEX(Dad_s_Date,$C213+3),""),"")&amp;
IF($C213+4&lt;=$D213,IF(MONTH(INDEX(Dad_s_Date,$C213+4))=Q$1,INDEX(Dad_s_Date,$C213+4),""),"")&amp;
IF($C213+5&lt;=$D213,IF(MONTH(INDEX(Dad_s_Date,$C213+5))=Q$1,INDEX(Dad_s_Date,$C213+5),""),"")&amp;
IF($C213+6&lt;=$D213,IF(MONTH(INDEX(Dad_s_Date,$C213+6))=Q$1,INDEX(Dad_s_Date,$C213+6),""),"")&amp;
IF($C213+7&lt;=$D213,IF(MONTH(INDEX(Dad_s_Date,$C213+7))=Q$1,INDEX(Dad_s_Date,$C213+7),""),"")&amp;
IF($C213+8&lt;=$D213,IF(MONTH(INDEX(Dad_s_Date,$C213+8))=Q$1,INDEX(Dad_s_Date,$C213+8),""),"")&amp;
IF($C213+9&lt;=$D213,IF(MONTH(INDEX(Dad_s_Date,$C213+9))=Q$1,INDEX(Dad_s_Date,$C213+9),""),"")&amp;
IF($C213+10&lt;=$D213,IF(MONTH(INDEX(Dad_s_Date,$C213+10))=Q$1,INDEX(Dad_s_Date,$C213+10),""),"")&amp;
IF($C213+11&lt;=$D213,IF(MONTH(INDEX(Dad_s_Date,$C213+11))=Q$1,INDEX(Dad_s_Date,$C213+11),""),""),IF(MONTH($A213)=Q$1,$A213,""))</f>
        <v/>
      </c>
      <c r="R213" s="17" t="str" cm="1">
        <f t="array" ref="R213">IF($E213="Yes",IF($C213&lt;=$D213,IF(MONTH(INDEX(Dad_s_Date,$C213))=R$1,INDEX(Dad_s_Date,$C213),""),"")&amp;
IF($C213+1&lt;=$D213,IF(MONTH(INDEX(Dad_s_Date,$C213+1))=R$1,INDEX(Dad_s_Date,$C213+1),""),"")&amp;
IF($C213+2&lt;=$D213,IF(MONTH(INDEX(Dad_s_Date,$C213+2))=R$1,INDEX(Dad_s_Date,$C213+2),""),"")&amp;
IF($C213+3&lt;=$D213,IF(MONTH(INDEX(Dad_s_Date,$C213+3))=R$1,INDEX(Dad_s_Date,$C213+3),""),"")&amp;
IF($C213+4&lt;=$D213,IF(MONTH(INDEX(Dad_s_Date,$C213+4))=R$1,INDEX(Dad_s_Date,$C213+4),""),"")&amp;
IF($C213+5&lt;=$D213,IF(MONTH(INDEX(Dad_s_Date,$C213+5))=R$1,INDEX(Dad_s_Date,$C213+5),""),"")&amp;
IF($C213+6&lt;=$D213,IF(MONTH(INDEX(Dad_s_Date,$C213+6))=R$1,INDEX(Dad_s_Date,$C213+6),""),"")&amp;
IF($C213+7&lt;=$D213,IF(MONTH(INDEX(Dad_s_Date,$C213+7))=R$1,INDEX(Dad_s_Date,$C213+7),""),"")&amp;
IF($C213+8&lt;=$D213,IF(MONTH(INDEX(Dad_s_Date,$C213+8))=R$1,INDEX(Dad_s_Date,$C213+8),""),"")&amp;
IF($C213+9&lt;=$D213,IF(MONTH(INDEX(Dad_s_Date,$C213+9))=R$1,INDEX(Dad_s_Date,$C213+9),""),"")&amp;
IF($C213+10&lt;=$D213,IF(MONTH(INDEX(Dad_s_Date,$C213+10))=R$1,INDEX(Dad_s_Date,$C213+10),""),"")&amp;
IF($C213+11&lt;=$D213,IF(MONTH(INDEX(Dad_s_Date,$C213+11))=R$1,INDEX(Dad_s_Date,$C213+11),""),""),IF(MONTH($A213)=R$1,$A213,""))</f>
        <v/>
      </c>
    </row>
    <row r="214" spans="1:18" x14ac:dyDescent="0.35">
      <c r="E214" s="5" t="str">
        <f t="shared" si="3"/>
        <v/>
      </c>
      <c r="F214" s="6">
        <v>2076</v>
      </c>
      <c r="G214" s="21" t="s">
        <v>5</v>
      </c>
      <c r="H214" s="21" t="s">
        <v>6</v>
      </c>
      <c r="I214" s="21" t="s">
        <v>7</v>
      </c>
      <c r="J214" s="21" t="s">
        <v>8</v>
      </c>
      <c r="K214" s="21" t="s">
        <v>9</v>
      </c>
      <c r="L214" s="21" t="s">
        <v>10</v>
      </c>
      <c r="M214" s="21" t="s">
        <v>16</v>
      </c>
      <c r="N214" s="21" t="s">
        <v>11</v>
      </c>
      <c r="O214" s="21" t="s">
        <v>12</v>
      </c>
      <c r="P214" s="21" t="s">
        <v>13</v>
      </c>
      <c r="Q214" s="21" t="s">
        <v>14</v>
      </c>
      <c r="R214" s="21" t="s">
        <v>15</v>
      </c>
    </row>
    <row r="215" spans="1:18" x14ac:dyDescent="0.35">
      <c r="A215" s="4">
        <f>INDEX(My_Date,MATCH(F214,My_Year,0))</f>
        <v>64413</v>
      </c>
      <c r="B215" s="4">
        <f>INDEX(My_Date,MATCH(F214,My_Year,1))</f>
        <v>64413</v>
      </c>
      <c r="C215" s="5">
        <f>MATCH(A215,My_Date,0)</f>
        <v>58</v>
      </c>
      <c r="D215" s="5">
        <f>MATCH(B215,My_Date,0)</f>
        <v>58</v>
      </c>
      <c r="E215" s="5" t="str">
        <f t="shared" si="3"/>
        <v/>
      </c>
      <c r="F215" s="6" t="s">
        <v>0</v>
      </c>
      <c r="G215" s="22" t="str" cm="1">
        <f t="array" ref="G215">IF($E215="Yes",IF($C215&lt;=$D215,IF(MONTH(INDEX(My_Date,$C215))=G$1,INDEX(My_Date,$C215),""),"")&amp;
IF($C215+1&lt;=$D215,IF(MONTH(INDEX(My_Date,$C215+1))=G$1,INDEX(My_Date,$C215+1),""),"")&amp;
IF($C215+2&lt;=$D215,IF(MONTH(INDEX(My_Date,$C215+2))=G$1,INDEX(My_Date,$C215+2),""),"")&amp;
IF($C215+3&lt;=$D215,IF(MONTH(INDEX(My_Date,$C215+3))=G$1,INDEX(My_Date,$C215+3),""),"")&amp;
IF($C215+4&lt;=$D215,IF(MONTH(INDEX(My_Date,$C215+4))=G$1,INDEX(My_Date,$C215+4),""),"")&amp;
IF($C215+5&lt;=$D215,IF(MONTH(INDEX(My_Date,$C215+5))=G$1,INDEX(My_Date,$C215+5),""),"")&amp;
IF($C215+6&lt;=$D215,IF(MONTH(INDEX(My_Date,$C215+6))=G$1,INDEX(My_Date,$C215+6),""),"")&amp;
IF($C215+7&lt;=$D215,IF(MONTH(INDEX(My_Date,$C215+7))=G$1,INDEX(My_Date,$C215+7),""),"")&amp;
IF($C215+8&lt;=$D215,IF(MONTH(INDEX(My_Date,$C215+8))=G$1,INDEX(My_Date,$C215+8),""),"")&amp;
IF($C215+9&lt;=$D215,IF(MONTH(INDEX(My_Date,$C215+9))=G$1,INDEX(My_Date,$C215+9),""),"")&amp;
IF($C215+10&lt;=$D215,IF(MONTH(INDEX(My_Date,$C215+10))=G$1,INDEX(My_Date,$C215+10),""),"")&amp;
IF($C215+11&lt;=$D215,IF(MONTH(INDEX(My_Date,$C215+11))=G$1,INDEX(My_Date,$C215+11),""),""),IF(MONTH($A215)=G$1,$A215,""))</f>
        <v/>
      </c>
      <c r="H215" s="23" t="str" cm="1">
        <f t="array" ref="H215">IF($E215="Yes",IF($C215&lt;=$D215,IF(MONTH(INDEX(My_Date,$C215))=H$1,INDEX(My_Date,$C215),""),"")&amp;
IF($C215+1&lt;=$D215,IF(MONTH(INDEX(My_Date,$C215+1))=H$1,INDEX(My_Date,$C215+1),""),"")&amp;
IF($C215+2&lt;=$D215,IF(MONTH(INDEX(My_Date,$C215+2))=H$1,INDEX(My_Date,$C215+2),""),"")&amp;
IF($C215+3&lt;=$D215,IF(MONTH(INDEX(My_Date,$C215+3))=H$1,INDEX(My_Date,$C215+3),""),"")&amp;
IF($C215+4&lt;=$D215,IF(MONTH(INDEX(My_Date,$C215+4))=H$1,INDEX(My_Date,$C215+4),""),"")&amp;
IF($C215+5&lt;=$D215,IF(MONTH(INDEX(My_Date,$C215+5))=H$1,INDEX(My_Date,$C215+5),""),"")&amp;
IF($C215+6&lt;=$D215,IF(MONTH(INDEX(My_Date,$C215+6))=H$1,INDEX(My_Date,$C215+6),""),"")&amp;
IF($C215+7&lt;=$D215,IF(MONTH(INDEX(My_Date,$C215+7))=H$1,INDEX(My_Date,$C215+7),""),"")&amp;
IF($C215+8&lt;=$D215,IF(MONTH(INDEX(My_Date,$C215+8))=H$1,INDEX(My_Date,$C215+8),""),"")&amp;
IF($C215+9&lt;=$D215,IF(MONTH(INDEX(My_Date,$C215+9))=H$1,INDEX(My_Date,$C215+9),""),"")&amp;
IF($C215+10&lt;=$D215,IF(MONTH(INDEX(My_Date,$C215+10))=H$1,INDEX(My_Date,$C215+10),""),"")&amp;
IF($C215+11&lt;=$D215,IF(MONTH(INDEX(My_Date,$C215+11))=H$1,INDEX(My_Date,$C215+11),""),""),IF(MONTH($A215)=H$1,$A215,""))</f>
        <v/>
      </c>
      <c r="I215" s="23" t="str" cm="1">
        <f t="array" ref="I215">IF($E215="Yes",IF($C215&lt;=$D215,IF(MONTH(INDEX(My_Date,$C215))=I$1,INDEX(My_Date,$C215),""),"")&amp;
IF($C215+1&lt;=$D215,IF(MONTH(INDEX(My_Date,$C215+1))=I$1,INDEX(My_Date,$C215+1),""),"")&amp;
IF($C215+2&lt;=$D215,IF(MONTH(INDEX(My_Date,$C215+2))=I$1,INDEX(My_Date,$C215+2),""),"")&amp;
IF($C215+3&lt;=$D215,IF(MONTH(INDEX(My_Date,$C215+3))=I$1,INDEX(My_Date,$C215+3),""),"")&amp;
IF($C215+4&lt;=$D215,IF(MONTH(INDEX(My_Date,$C215+4))=I$1,INDEX(My_Date,$C215+4),""),"")&amp;
IF($C215+5&lt;=$D215,IF(MONTH(INDEX(My_Date,$C215+5))=I$1,INDEX(My_Date,$C215+5),""),"")&amp;
IF($C215+6&lt;=$D215,IF(MONTH(INDEX(My_Date,$C215+6))=I$1,INDEX(My_Date,$C215+6),""),"")&amp;
IF($C215+7&lt;=$D215,IF(MONTH(INDEX(My_Date,$C215+7))=I$1,INDEX(My_Date,$C215+7),""),"")&amp;
IF($C215+8&lt;=$D215,IF(MONTH(INDEX(My_Date,$C215+8))=I$1,INDEX(My_Date,$C215+8),""),"")&amp;
IF($C215+9&lt;=$D215,IF(MONTH(INDEX(My_Date,$C215+9))=I$1,INDEX(My_Date,$C215+9),""),"")&amp;
IF($C215+10&lt;=$D215,IF(MONTH(INDEX(My_Date,$C215+10))=I$1,INDEX(My_Date,$C215+10),""),"")&amp;
IF($C215+11&lt;=$D215,IF(MONTH(INDEX(My_Date,$C215+11))=I$1,INDEX(My_Date,$C215+11),""),""),IF(MONTH($A215)=I$1,$A215,""))</f>
        <v/>
      </c>
      <c r="J215" s="23" t="str" cm="1">
        <f t="array" ref="J215">IF($E215="Yes",IF($C215&lt;=$D215,IF(MONTH(INDEX(My_Date,$C215))=J$1,INDEX(My_Date,$C215),""),"")&amp;
IF($C215+1&lt;=$D215,IF(MONTH(INDEX(My_Date,$C215+1))=J$1,INDEX(My_Date,$C215+1),""),"")&amp;
IF($C215+2&lt;=$D215,IF(MONTH(INDEX(My_Date,$C215+2))=J$1,INDEX(My_Date,$C215+2),""),"")&amp;
IF($C215+3&lt;=$D215,IF(MONTH(INDEX(My_Date,$C215+3))=J$1,INDEX(My_Date,$C215+3),""),"")&amp;
IF($C215+4&lt;=$D215,IF(MONTH(INDEX(My_Date,$C215+4))=J$1,INDEX(My_Date,$C215+4),""),"")&amp;
IF($C215+5&lt;=$D215,IF(MONTH(INDEX(My_Date,$C215+5))=J$1,INDEX(My_Date,$C215+5),""),"")&amp;
IF($C215+6&lt;=$D215,IF(MONTH(INDEX(My_Date,$C215+6))=J$1,INDEX(My_Date,$C215+6),""),"")&amp;
IF($C215+7&lt;=$D215,IF(MONTH(INDEX(My_Date,$C215+7))=J$1,INDEX(My_Date,$C215+7),""),"")&amp;
IF($C215+8&lt;=$D215,IF(MONTH(INDEX(My_Date,$C215+8))=J$1,INDEX(My_Date,$C215+8),""),"")&amp;
IF($C215+9&lt;=$D215,IF(MONTH(INDEX(My_Date,$C215+9))=J$1,INDEX(My_Date,$C215+9),""),"")&amp;
IF($C215+10&lt;=$D215,IF(MONTH(INDEX(My_Date,$C215+10))=J$1,INDEX(My_Date,$C215+10),""),"")&amp;
IF($C215+11&lt;=$D215,IF(MONTH(INDEX(My_Date,$C215+11))=J$1,INDEX(My_Date,$C215+11),""),""),IF(MONTH($A215)=J$1,$A215,""))</f>
        <v/>
      </c>
      <c r="K215" s="23" cm="1">
        <f t="array" ref="K215">IF($E215="Yes",IF($C215&lt;=$D215,IF(MONTH(INDEX(My_Date,$C215))=K$1,INDEX(My_Date,$C215),""),"")&amp;
IF($C215+1&lt;=$D215,IF(MONTH(INDEX(My_Date,$C215+1))=K$1,INDEX(My_Date,$C215+1),""),"")&amp;
IF($C215+2&lt;=$D215,IF(MONTH(INDEX(My_Date,$C215+2))=K$1,INDEX(My_Date,$C215+2),""),"")&amp;
IF($C215+3&lt;=$D215,IF(MONTH(INDEX(My_Date,$C215+3))=K$1,INDEX(My_Date,$C215+3),""),"")&amp;
IF($C215+4&lt;=$D215,IF(MONTH(INDEX(My_Date,$C215+4))=K$1,INDEX(My_Date,$C215+4),""),"")&amp;
IF($C215+5&lt;=$D215,IF(MONTH(INDEX(My_Date,$C215+5))=K$1,INDEX(My_Date,$C215+5),""),"")&amp;
IF($C215+6&lt;=$D215,IF(MONTH(INDEX(My_Date,$C215+6))=K$1,INDEX(My_Date,$C215+6),""),"")&amp;
IF($C215+7&lt;=$D215,IF(MONTH(INDEX(My_Date,$C215+7))=K$1,INDEX(My_Date,$C215+7),""),"")&amp;
IF($C215+8&lt;=$D215,IF(MONTH(INDEX(My_Date,$C215+8))=K$1,INDEX(My_Date,$C215+8),""),"")&amp;
IF($C215+9&lt;=$D215,IF(MONTH(INDEX(My_Date,$C215+9))=K$1,INDEX(My_Date,$C215+9),""),"")&amp;
IF($C215+10&lt;=$D215,IF(MONTH(INDEX(My_Date,$C215+10))=K$1,INDEX(My_Date,$C215+10),""),"")&amp;
IF($C215+11&lt;=$D215,IF(MONTH(INDEX(My_Date,$C215+11))=K$1,INDEX(My_Date,$C215+11),""),""),IF(MONTH($A215)=K$1,$A215,""))</f>
        <v>64413</v>
      </c>
      <c r="L215" s="23" t="str" cm="1">
        <f t="array" ref="L215">IF($E215="Yes",IF($C215&lt;=$D215,IF(MONTH(INDEX(My_Date,$C215))=L$1,INDEX(My_Date,$C215),""),"")&amp;
IF($C215+1&lt;=$D215,IF(MONTH(INDEX(My_Date,$C215+1))=L$1,INDEX(My_Date,$C215+1),""),"")&amp;
IF($C215+2&lt;=$D215,IF(MONTH(INDEX(My_Date,$C215+2))=L$1,INDEX(My_Date,$C215+2),""),"")&amp;
IF($C215+3&lt;=$D215,IF(MONTH(INDEX(My_Date,$C215+3))=L$1,INDEX(My_Date,$C215+3),""),"")&amp;
IF($C215+4&lt;=$D215,IF(MONTH(INDEX(My_Date,$C215+4))=L$1,INDEX(My_Date,$C215+4),""),"")&amp;
IF($C215+5&lt;=$D215,IF(MONTH(INDEX(My_Date,$C215+5))=L$1,INDEX(My_Date,$C215+5),""),"")&amp;
IF($C215+6&lt;=$D215,IF(MONTH(INDEX(My_Date,$C215+6))=L$1,INDEX(My_Date,$C215+6),""),"")&amp;
IF($C215+7&lt;=$D215,IF(MONTH(INDEX(My_Date,$C215+7))=L$1,INDEX(My_Date,$C215+7),""),"")&amp;
IF($C215+8&lt;=$D215,IF(MONTH(INDEX(My_Date,$C215+8))=L$1,INDEX(My_Date,$C215+8),""),"")&amp;
IF($C215+9&lt;=$D215,IF(MONTH(INDEX(My_Date,$C215+9))=L$1,INDEX(My_Date,$C215+9),""),"")&amp;
IF($C215+10&lt;=$D215,IF(MONTH(INDEX(My_Date,$C215+10))=L$1,INDEX(My_Date,$C215+10),""),"")&amp;
IF($C215+11&lt;=$D215,IF(MONTH(INDEX(My_Date,$C215+11))=L$1,INDEX(My_Date,$C215+11),""),""),IF(MONTH($A215)=L$1,$A215,""))</f>
        <v/>
      </c>
      <c r="M215" s="23" t="str" cm="1">
        <f t="array" ref="M215">IF($E215="Yes",IF($C215&lt;=$D215,IF(MONTH(INDEX(My_Date,$C215))=M$1,INDEX(My_Date,$C215),""),"")&amp;
IF($C215+1&lt;=$D215,IF(MONTH(INDEX(My_Date,$C215+1))=M$1,INDEX(My_Date,$C215+1),""),"")&amp;
IF($C215+2&lt;=$D215,IF(MONTH(INDEX(My_Date,$C215+2))=M$1,INDEX(My_Date,$C215+2),""),"")&amp;
IF($C215+3&lt;=$D215,IF(MONTH(INDEX(My_Date,$C215+3))=M$1,INDEX(My_Date,$C215+3),""),"")&amp;
IF($C215+4&lt;=$D215,IF(MONTH(INDEX(My_Date,$C215+4))=M$1,INDEX(My_Date,$C215+4),""),"")&amp;
IF($C215+5&lt;=$D215,IF(MONTH(INDEX(My_Date,$C215+5))=M$1,INDEX(My_Date,$C215+5),""),"")&amp;
IF($C215+6&lt;=$D215,IF(MONTH(INDEX(My_Date,$C215+6))=M$1,INDEX(My_Date,$C215+6),""),"")&amp;
IF($C215+7&lt;=$D215,IF(MONTH(INDEX(My_Date,$C215+7))=M$1,INDEX(My_Date,$C215+7),""),"")&amp;
IF($C215+8&lt;=$D215,IF(MONTH(INDEX(My_Date,$C215+8))=M$1,INDEX(My_Date,$C215+8),""),"")&amp;
IF($C215+9&lt;=$D215,IF(MONTH(INDEX(My_Date,$C215+9))=M$1,INDEX(My_Date,$C215+9),""),"")&amp;
IF($C215+10&lt;=$D215,IF(MONTH(INDEX(My_Date,$C215+10))=M$1,INDEX(My_Date,$C215+10),""),"")&amp;
IF($C215+11&lt;=$D215,IF(MONTH(INDEX(My_Date,$C215+11))=M$1,INDEX(My_Date,$C215+11),""),""),IF(MONTH($A215)=M$1,$A215,""))</f>
        <v/>
      </c>
      <c r="N215" s="23" t="str" cm="1">
        <f t="array" ref="N215">IF($E215="Yes",IF($C215&lt;=$D215,IF(MONTH(INDEX(My_Date,$C215))=N$1,INDEX(My_Date,$C215),""),"")&amp;
IF($C215+1&lt;=$D215,IF(MONTH(INDEX(My_Date,$C215+1))=N$1,INDEX(My_Date,$C215+1),""),"")&amp;
IF($C215+2&lt;=$D215,IF(MONTH(INDEX(My_Date,$C215+2))=N$1,INDEX(My_Date,$C215+2),""),"")&amp;
IF($C215+3&lt;=$D215,IF(MONTH(INDEX(My_Date,$C215+3))=N$1,INDEX(My_Date,$C215+3),""),"")&amp;
IF($C215+4&lt;=$D215,IF(MONTH(INDEX(My_Date,$C215+4))=N$1,INDEX(My_Date,$C215+4),""),"")&amp;
IF($C215+5&lt;=$D215,IF(MONTH(INDEX(My_Date,$C215+5))=N$1,INDEX(My_Date,$C215+5),""),"")&amp;
IF($C215+6&lt;=$D215,IF(MONTH(INDEX(My_Date,$C215+6))=N$1,INDEX(My_Date,$C215+6),""),"")&amp;
IF($C215+7&lt;=$D215,IF(MONTH(INDEX(My_Date,$C215+7))=N$1,INDEX(My_Date,$C215+7),""),"")&amp;
IF($C215+8&lt;=$D215,IF(MONTH(INDEX(My_Date,$C215+8))=N$1,INDEX(My_Date,$C215+8),""),"")&amp;
IF($C215+9&lt;=$D215,IF(MONTH(INDEX(My_Date,$C215+9))=N$1,INDEX(My_Date,$C215+9),""),"")&amp;
IF($C215+10&lt;=$D215,IF(MONTH(INDEX(My_Date,$C215+10))=N$1,INDEX(My_Date,$C215+10),""),"")&amp;
IF($C215+11&lt;=$D215,IF(MONTH(INDEX(My_Date,$C215+11))=N$1,INDEX(My_Date,$C215+11),""),""),IF(MONTH($A215)=N$1,$A215,""))</f>
        <v/>
      </c>
      <c r="O215" s="23" t="str" cm="1">
        <f t="array" ref="O215">IF($E215="Yes",IF($C215&lt;=$D215,IF(MONTH(INDEX(My_Date,$C215))=O$1,INDEX(My_Date,$C215),""),"")&amp;
IF($C215+1&lt;=$D215,IF(MONTH(INDEX(My_Date,$C215+1))=O$1,INDEX(My_Date,$C215+1),""),"")&amp;
IF($C215+2&lt;=$D215,IF(MONTH(INDEX(My_Date,$C215+2))=O$1,INDEX(My_Date,$C215+2),""),"")&amp;
IF($C215+3&lt;=$D215,IF(MONTH(INDEX(My_Date,$C215+3))=O$1,INDEX(My_Date,$C215+3),""),"")&amp;
IF($C215+4&lt;=$D215,IF(MONTH(INDEX(My_Date,$C215+4))=O$1,INDEX(My_Date,$C215+4),""),"")&amp;
IF($C215+5&lt;=$D215,IF(MONTH(INDEX(My_Date,$C215+5))=O$1,INDEX(My_Date,$C215+5),""),"")&amp;
IF($C215+6&lt;=$D215,IF(MONTH(INDEX(My_Date,$C215+6))=O$1,INDEX(My_Date,$C215+6),""),"")&amp;
IF($C215+7&lt;=$D215,IF(MONTH(INDEX(My_Date,$C215+7))=O$1,INDEX(My_Date,$C215+7),""),"")&amp;
IF($C215+8&lt;=$D215,IF(MONTH(INDEX(My_Date,$C215+8))=O$1,INDEX(My_Date,$C215+8),""),"")&amp;
IF($C215+9&lt;=$D215,IF(MONTH(INDEX(My_Date,$C215+9))=O$1,INDEX(My_Date,$C215+9),""),"")&amp;
IF($C215+10&lt;=$D215,IF(MONTH(INDEX(My_Date,$C215+10))=O$1,INDEX(My_Date,$C215+10),""),"")&amp;
IF($C215+11&lt;=$D215,IF(MONTH(INDEX(My_Date,$C215+11))=O$1,INDEX(My_Date,$C215+11),""),""),IF(MONTH($A215)=O$1,$A215,""))</f>
        <v/>
      </c>
      <c r="P215" s="23" t="str" cm="1">
        <f t="array" ref="P215">IF($E215="Yes",IF($C215&lt;=$D215,IF(MONTH(INDEX(My_Date,$C215))=P$1,INDEX(My_Date,$C215),""),"")&amp;
IF($C215+1&lt;=$D215,IF(MONTH(INDEX(My_Date,$C215+1))=P$1,INDEX(My_Date,$C215+1),""),"")&amp;
IF($C215+2&lt;=$D215,IF(MONTH(INDEX(My_Date,$C215+2))=P$1,INDEX(My_Date,$C215+2),""),"")&amp;
IF($C215+3&lt;=$D215,IF(MONTH(INDEX(My_Date,$C215+3))=P$1,INDEX(My_Date,$C215+3),""),"")&amp;
IF($C215+4&lt;=$D215,IF(MONTH(INDEX(My_Date,$C215+4))=P$1,INDEX(My_Date,$C215+4),""),"")&amp;
IF($C215+5&lt;=$D215,IF(MONTH(INDEX(My_Date,$C215+5))=P$1,INDEX(My_Date,$C215+5),""),"")&amp;
IF($C215+6&lt;=$D215,IF(MONTH(INDEX(My_Date,$C215+6))=P$1,INDEX(My_Date,$C215+6),""),"")&amp;
IF($C215+7&lt;=$D215,IF(MONTH(INDEX(My_Date,$C215+7))=P$1,INDEX(My_Date,$C215+7),""),"")&amp;
IF($C215+8&lt;=$D215,IF(MONTH(INDEX(My_Date,$C215+8))=P$1,INDEX(My_Date,$C215+8),""),"")&amp;
IF($C215+9&lt;=$D215,IF(MONTH(INDEX(My_Date,$C215+9))=P$1,INDEX(My_Date,$C215+9),""),"")&amp;
IF($C215+10&lt;=$D215,IF(MONTH(INDEX(My_Date,$C215+10))=P$1,INDEX(My_Date,$C215+10),""),"")&amp;
IF($C215+11&lt;=$D215,IF(MONTH(INDEX(My_Date,$C215+11))=P$1,INDEX(My_Date,$C215+11),""),""),IF(MONTH($A215)=P$1,$A215,""))</f>
        <v/>
      </c>
      <c r="Q215" s="23" t="str" cm="1">
        <f t="array" ref="Q215">IF($E215="Yes",IF($C215&lt;=$D215,IF(MONTH(INDEX(My_Date,$C215))=Q$1,INDEX(My_Date,$C215),""),"")&amp;
IF($C215+1&lt;=$D215,IF(MONTH(INDEX(My_Date,$C215+1))=Q$1,INDEX(My_Date,$C215+1),""),"")&amp;
IF($C215+2&lt;=$D215,IF(MONTH(INDEX(My_Date,$C215+2))=Q$1,INDEX(My_Date,$C215+2),""),"")&amp;
IF($C215+3&lt;=$D215,IF(MONTH(INDEX(My_Date,$C215+3))=Q$1,INDEX(My_Date,$C215+3),""),"")&amp;
IF($C215+4&lt;=$D215,IF(MONTH(INDEX(My_Date,$C215+4))=Q$1,INDEX(My_Date,$C215+4),""),"")&amp;
IF($C215+5&lt;=$D215,IF(MONTH(INDEX(My_Date,$C215+5))=Q$1,INDEX(My_Date,$C215+5),""),"")&amp;
IF($C215+6&lt;=$D215,IF(MONTH(INDEX(My_Date,$C215+6))=Q$1,INDEX(My_Date,$C215+6),""),"")&amp;
IF($C215+7&lt;=$D215,IF(MONTH(INDEX(My_Date,$C215+7))=Q$1,INDEX(My_Date,$C215+7),""),"")&amp;
IF($C215+8&lt;=$D215,IF(MONTH(INDEX(My_Date,$C215+8))=Q$1,INDEX(My_Date,$C215+8),""),"")&amp;
IF($C215+9&lt;=$D215,IF(MONTH(INDEX(My_Date,$C215+9))=Q$1,INDEX(My_Date,$C215+9),""),"")&amp;
IF($C215+10&lt;=$D215,IF(MONTH(INDEX(My_Date,$C215+10))=Q$1,INDEX(My_Date,$C215+10),""),"")&amp;
IF($C215+11&lt;=$D215,IF(MONTH(INDEX(My_Date,$C215+11))=Q$1,INDEX(My_Date,$C215+11),""),""),IF(MONTH($A215)=Q$1,$A215,""))</f>
        <v/>
      </c>
      <c r="R215" s="24" t="str" cm="1">
        <f t="array" ref="R215">IF($E215="Yes",IF($C215&lt;=$D215,IF(MONTH(INDEX(My_Date,$C215))=R$1,INDEX(My_Date,$C215),""),"")&amp;
IF($C215+1&lt;=$D215,IF(MONTH(INDEX(My_Date,$C215+1))=R$1,INDEX(My_Date,$C215+1),""),"")&amp;
IF($C215+2&lt;=$D215,IF(MONTH(INDEX(My_Date,$C215+2))=R$1,INDEX(My_Date,$C215+2),""),"")&amp;
IF($C215+3&lt;=$D215,IF(MONTH(INDEX(My_Date,$C215+3))=R$1,INDEX(My_Date,$C215+3),""),"")&amp;
IF($C215+4&lt;=$D215,IF(MONTH(INDEX(My_Date,$C215+4))=R$1,INDEX(My_Date,$C215+4),""),"")&amp;
IF($C215+5&lt;=$D215,IF(MONTH(INDEX(My_Date,$C215+5))=R$1,INDEX(My_Date,$C215+5),""),"")&amp;
IF($C215+6&lt;=$D215,IF(MONTH(INDEX(My_Date,$C215+6))=R$1,INDEX(My_Date,$C215+6),""),"")&amp;
IF($C215+7&lt;=$D215,IF(MONTH(INDEX(My_Date,$C215+7))=R$1,INDEX(My_Date,$C215+7),""),"")&amp;
IF($C215+8&lt;=$D215,IF(MONTH(INDEX(My_Date,$C215+8))=R$1,INDEX(My_Date,$C215+8),""),"")&amp;
IF($C215+9&lt;=$D215,IF(MONTH(INDEX(My_Date,$C215+9))=R$1,INDEX(My_Date,$C215+9),""),"")&amp;
IF($C215+10&lt;=$D215,IF(MONTH(INDEX(My_Date,$C215+10))=R$1,INDEX(My_Date,$C215+10),""),"")&amp;
IF($C215+11&lt;=$D215,IF(MONTH(INDEX(My_Date,$C215+11))=R$1,INDEX(My_Date,$C215+11),""),""),IF(MONTH($A215)=R$1,$A215,""))</f>
        <v/>
      </c>
    </row>
    <row r="216" spans="1:18" x14ac:dyDescent="0.35">
      <c r="A216" s="4">
        <f>INDEX(Mom_s_Date,MATCH(F214,Mom_Year,0))</f>
        <v>64383</v>
      </c>
      <c r="B216" s="4">
        <f>INDEX(Mom_s_Date,MATCH(F214,Mom_Year,1))</f>
        <v>64383</v>
      </c>
      <c r="C216" s="5">
        <f>MATCH(A216,Mom_s_Date,0)</f>
        <v>58</v>
      </c>
      <c r="D216" s="5">
        <f>MATCH(B216,Mom_s_Date,0)</f>
        <v>58</v>
      </c>
      <c r="E216" s="5" t="str">
        <f t="shared" si="3"/>
        <v/>
      </c>
      <c r="F216" s="6" t="s">
        <v>1</v>
      </c>
      <c r="G216" s="18" t="str" cm="1">
        <f t="array" ref="G216">IF($E216="Yes",IF($C216&lt;=$D216,IF(MONTH(INDEX(Mom_s_Date,$C216))=G$1,INDEX(Mom_s_Date,$C216),""),"")&amp;
IF($C216+1&lt;=$D216,IF(MONTH(INDEX(Mom_s_Date,$C216+1))=G$1,INDEX(Mom_s_Date,$C216+1),""),"")&amp;
IF($C216+2&lt;=$D216,IF(MONTH(INDEX(Mom_s_Date,$C216+2))=G$1,INDEX(Mom_s_Date,$C216+2),""),"")&amp;
IF($C216+3&lt;=$D216,IF(MONTH(INDEX(Mom_s_Date,$C216+3))=G$1,INDEX(Mom_s_Date,$C216+3),""),"")&amp;
IF($C216+4&lt;=$D216,IF(MONTH(INDEX(Mom_s_Date,$C216+4))=G$1,INDEX(Mom_s_Date,$C216+4),""),"")&amp;
IF($C216+5&lt;=$D216,IF(MONTH(INDEX(Mom_s_Date,$C216+5))=G$1,INDEX(Mom_s_Date,$C216+5),""),"")&amp;
IF($C216+6&lt;=$D216,IF(MONTH(INDEX(Mom_s_Date,$C216+6))=G$1,INDEX(Mom_s_Date,$C216+6),""),"")&amp;
IF($C216+7&lt;=$D216,IF(MONTH(INDEX(Mom_s_Date,$C216+7))=G$1,INDEX(Mom_s_Date,$C216+7),""),"")&amp;
IF($C216+8&lt;=$D216,IF(MONTH(INDEX(Mom_s_Date,$C216+8))=G$1,INDEX(Mom_s_Date,$C216+8),""),"")&amp;
IF($C216+9&lt;=$D216,IF(MONTH(INDEX(Mom_s_Date,$C216+9))=G$1,INDEX(Mom_s_Date,$C216+9),""),"")&amp;
IF($C216+10&lt;=$D216,IF(MONTH(INDEX(Mom_s_Date,$C216+10))=G$1,INDEX(Mom_s_Date,$C216+10),""),"")&amp;
IF($C216+11&lt;=$D216,IF(MONTH(INDEX(Mom_s_Date,$C216+11))=G$1,INDEX(Mom_s_Date,$C216+11),""),""),IF(MONTH($A216)=G$1,$A216,""))</f>
        <v/>
      </c>
      <c r="H216" s="14" t="str" cm="1">
        <f t="array" ref="H216">IF($E216="Yes",IF($C216&lt;=$D216,IF(MONTH(INDEX(Mom_s_Date,$C216))=H$1,INDEX(Mom_s_Date,$C216),""),"")&amp;
IF($C216+1&lt;=$D216,IF(MONTH(INDEX(Mom_s_Date,$C216+1))=H$1,INDEX(Mom_s_Date,$C216+1),""),"")&amp;
IF($C216+2&lt;=$D216,IF(MONTH(INDEX(Mom_s_Date,$C216+2))=H$1,INDEX(Mom_s_Date,$C216+2),""),"")&amp;
IF($C216+3&lt;=$D216,IF(MONTH(INDEX(Mom_s_Date,$C216+3))=H$1,INDEX(Mom_s_Date,$C216+3),""),"")&amp;
IF($C216+4&lt;=$D216,IF(MONTH(INDEX(Mom_s_Date,$C216+4))=H$1,INDEX(Mom_s_Date,$C216+4),""),"")&amp;
IF($C216+5&lt;=$D216,IF(MONTH(INDEX(Mom_s_Date,$C216+5))=H$1,INDEX(Mom_s_Date,$C216+5),""),"")&amp;
IF($C216+6&lt;=$D216,IF(MONTH(INDEX(Mom_s_Date,$C216+6))=H$1,INDEX(Mom_s_Date,$C216+6),""),"")&amp;
IF($C216+7&lt;=$D216,IF(MONTH(INDEX(Mom_s_Date,$C216+7))=H$1,INDEX(Mom_s_Date,$C216+7),""),"")&amp;
IF($C216+8&lt;=$D216,IF(MONTH(INDEX(Mom_s_Date,$C216+8))=H$1,INDEX(Mom_s_Date,$C216+8),""),"")&amp;
IF($C216+9&lt;=$D216,IF(MONTH(INDEX(Mom_s_Date,$C216+9))=H$1,INDEX(Mom_s_Date,$C216+9),""),"")&amp;
IF($C216+10&lt;=$D216,IF(MONTH(INDEX(Mom_s_Date,$C216+10))=H$1,INDEX(Mom_s_Date,$C216+10),""),"")&amp;
IF($C216+11&lt;=$D216,IF(MONTH(INDEX(Mom_s_Date,$C216+11))=H$1,INDEX(Mom_s_Date,$C216+11),""),""),IF(MONTH($A216)=H$1,$A216,""))</f>
        <v/>
      </c>
      <c r="I216" s="14" t="str" cm="1">
        <f t="array" ref="I216">IF($E216="Yes",IF($C216&lt;=$D216,IF(MONTH(INDEX(Mom_s_Date,$C216))=I$1,INDEX(Mom_s_Date,$C216),""),"")&amp;
IF($C216+1&lt;=$D216,IF(MONTH(INDEX(Mom_s_Date,$C216+1))=I$1,INDEX(Mom_s_Date,$C216+1),""),"")&amp;
IF($C216+2&lt;=$D216,IF(MONTH(INDEX(Mom_s_Date,$C216+2))=I$1,INDEX(Mom_s_Date,$C216+2),""),"")&amp;
IF($C216+3&lt;=$D216,IF(MONTH(INDEX(Mom_s_Date,$C216+3))=I$1,INDEX(Mom_s_Date,$C216+3),""),"")&amp;
IF($C216+4&lt;=$D216,IF(MONTH(INDEX(Mom_s_Date,$C216+4))=I$1,INDEX(Mom_s_Date,$C216+4),""),"")&amp;
IF($C216+5&lt;=$D216,IF(MONTH(INDEX(Mom_s_Date,$C216+5))=I$1,INDEX(Mom_s_Date,$C216+5),""),"")&amp;
IF($C216+6&lt;=$D216,IF(MONTH(INDEX(Mom_s_Date,$C216+6))=I$1,INDEX(Mom_s_Date,$C216+6),""),"")&amp;
IF($C216+7&lt;=$D216,IF(MONTH(INDEX(Mom_s_Date,$C216+7))=I$1,INDEX(Mom_s_Date,$C216+7),""),"")&amp;
IF($C216+8&lt;=$D216,IF(MONTH(INDEX(Mom_s_Date,$C216+8))=I$1,INDEX(Mom_s_Date,$C216+8),""),"")&amp;
IF($C216+9&lt;=$D216,IF(MONTH(INDEX(Mom_s_Date,$C216+9))=I$1,INDEX(Mom_s_Date,$C216+9),""),"")&amp;
IF($C216+10&lt;=$D216,IF(MONTH(INDEX(Mom_s_Date,$C216+10))=I$1,INDEX(Mom_s_Date,$C216+10),""),"")&amp;
IF($C216+11&lt;=$D216,IF(MONTH(INDEX(Mom_s_Date,$C216+11))=I$1,INDEX(Mom_s_Date,$C216+11),""),""),IF(MONTH($A216)=I$1,$A216,""))</f>
        <v/>
      </c>
      <c r="J216" s="14" cm="1">
        <f t="array" ref="J216">IF($E216="Yes",IF($C216&lt;=$D216,IF(MONTH(INDEX(Mom_s_Date,$C216))=J$1,INDEX(Mom_s_Date,$C216),""),"")&amp;
IF($C216+1&lt;=$D216,IF(MONTH(INDEX(Mom_s_Date,$C216+1))=J$1,INDEX(Mom_s_Date,$C216+1),""),"")&amp;
IF($C216+2&lt;=$D216,IF(MONTH(INDEX(Mom_s_Date,$C216+2))=J$1,INDEX(Mom_s_Date,$C216+2),""),"")&amp;
IF($C216+3&lt;=$D216,IF(MONTH(INDEX(Mom_s_Date,$C216+3))=J$1,INDEX(Mom_s_Date,$C216+3),""),"")&amp;
IF($C216+4&lt;=$D216,IF(MONTH(INDEX(Mom_s_Date,$C216+4))=J$1,INDEX(Mom_s_Date,$C216+4),""),"")&amp;
IF($C216+5&lt;=$D216,IF(MONTH(INDEX(Mom_s_Date,$C216+5))=J$1,INDEX(Mom_s_Date,$C216+5),""),"")&amp;
IF($C216+6&lt;=$D216,IF(MONTH(INDEX(Mom_s_Date,$C216+6))=J$1,INDEX(Mom_s_Date,$C216+6),""),"")&amp;
IF($C216+7&lt;=$D216,IF(MONTH(INDEX(Mom_s_Date,$C216+7))=J$1,INDEX(Mom_s_Date,$C216+7),""),"")&amp;
IF($C216+8&lt;=$D216,IF(MONTH(INDEX(Mom_s_Date,$C216+8))=J$1,INDEX(Mom_s_Date,$C216+8),""),"")&amp;
IF($C216+9&lt;=$D216,IF(MONTH(INDEX(Mom_s_Date,$C216+9))=J$1,INDEX(Mom_s_Date,$C216+9),""),"")&amp;
IF($C216+10&lt;=$D216,IF(MONTH(INDEX(Mom_s_Date,$C216+10))=J$1,INDEX(Mom_s_Date,$C216+10),""),"")&amp;
IF($C216+11&lt;=$D216,IF(MONTH(INDEX(Mom_s_Date,$C216+11))=J$1,INDEX(Mom_s_Date,$C216+11),""),""),IF(MONTH($A216)=J$1,$A216,""))</f>
        <v>64383</v>
      </c>
      <c r="K216" s="14" t="str" cm="1">
        <f t="array" ref="K216">IF($E216="Yes",IF($C216&lt;=$D216,IF(MONTH(INDEX(Mom_s_Date,$C216))=K$1,INDEX(Mom_s_Date,$C216),""),"")&amp;
IF($C216+1&lt;=$D216,IF(MONTH(INDEX(Mom_s_Date,$C216+1))=K$1,INDEX(Mom_s_Date,$C216+1),""),"")&amp;
IF($C216+2&lt;=$D216,IF(MONTH(INDEX(Mom_s_Date,$C216+2))=K$1,INDEX(Mom_s_Date,$C216+2),""),"")&amp;
IF($C216+3&lt;=$D216,IF(MONTH(INDEX(Mom_s_Date,$C216+3))=K$1,INDEX(Mom_s_Date,$C216+3),""),"")&amp;
IF($C216+4&lt;=$D216,IF(MONTH(INDEX(Mom_s_Date,$C216+4))=K$1,INDEX(Mom_s_Date,$C216+4),""),"")&amp;
IF($C216+5&lt;=$D216,IF(MONTH(INDEX(Mom_s_Date,$C216+5))=K$1,INDEX(Mom_s_Date,$C216+5),""),"")&amp;
IF($C216+6&lt;=$D216,IF(MONTH(INDEX(Mom_s_Date,$C216+6))=K$1,INDEX(Mom_s_Date,$C216+6),""),"")&amp;
IF($C216+7&lt;=$D216,IF(MONTH(INDEX(Mom_s_Date,$C216+7))=K$1,INDEX(Mom_s_Date,$C216+7),""),"")&amp;
IF($C216+8&lt;=$D216,IF(MONTH(INDEX(Mom_s_Date,$C216+8))=K$1,INDEX(Mom_s_Date,$C216+8),""),"")&amp;
IF($C216+9&lt;=$D216,IF(MONTH(INDEX(Mom_s_Date,$C216+9))=K$1,INDEX(Mom_s_Date,$C216+9),""),"")&amp;
IF($C216+10&lt;=$D216,IF(MONTH(INDEX(Mom_s_Date,$C216+10))=K$1,INDEX(Mom_s_Date,$C216+10),""),"")&amp;
IF($C216+11&lt;=$D216,IF(MONTH(INDEX(Mom_s_Date,$C216+11))=K$1,INDEX(Mom_s_Date,$C216+11),""),""),IF(MONTH($A216)=K$1,$A216,""))</f>
        <v/>
      </c>
      <c r="L216" s="14" t="str" cm="1">
        <f t="array" ref="L216">IF($E216="Yes",IF($C216&lt;=$D216,IF(MONTH(INDEX(Mom_s_Date,$C216))=L$1,INDEX(Mom_s_Date,$C216),""),"")&amp;
IF($C216+1&lt;=$D216,IF(MONTH(INDEX(Mom_s_Date,$C216+1))=L$1,INDEX(Mom_s_Date,$C216+1),""),"")&amp;
IF($C216+2&lt;=$D216,IF(MONTH(INDEX(Mom_s_Date,$C216+2))=L$1,INDEX(Mom_s_Date,$C216+2),""),"")&amp;
IF($C216+3&lt;=$D216,IF(MONTH(INDEX(Mom_s_Date,$C216+3))=L$1,INDEX(Mom_s_Date,$C216+3),""),"")&amp;
IF($C216+4&lt;=$D216,IF(MONTH(INDEX(Mom_s_Date,$C216+4))=L$1,INDEX(Mom_s_Date,$C216+4),""),"")&amp;
IF($C216+5&lt;=$D216,IF(MONTH(INDEX(Mom_s_Date,$C216+5))=L$1,INDEX(Mom_s_Date,$C216+5),""),"")&amp;
IF($C216+6&lt;=$D216,IF(MONTH(INDEX(Mom_s_Date,$C216+6))=L$1,INDEX(Mom_s_Date,$C216+6),""),"")&amp;
IF($C216+7&lt;=$D216,IF(MONTH(INDEX(Mom_s_Date,$C216+7))=L$1,INDEX(Mom_s_Date,$C216+7),""),"")&amp;
IF($C216+8&lt;=$D216,IF(MONTH(INDEX(Mom_s_Date,$C216+8))=L$1,INDEX(Mom_s_Date,$C216+8),""),"")&amp;
IF($C216+9&lt;=$D216,IF(MONTH(INDEX(Mom_s_Date,$C216+9))=L$1,INDEX(Mom_s_Date,$C216+9),""),"")&amp;
IF($C216+10&lt;=$D216,IF(MONTH(INDEX(Mom_s_Date,$C216+10))=L$1,INDEX(Mom_s_Date,$C216+10),""),"")&amp;
IF($C216+11&lt;=$D216,IF(MONTH(INDEX(Mom_s_Date,$C216+11))=L$1,INDEX(Mom_s_Date,$C216+11),""),""),IF(MONTH($A216)=L$1,$A216,""))</f>
        <v/>
      </c>
      <c r="M216" s="14" t="str" cm="1">
        <f t="array" ref="M216">IF($E216="Yes",IF($C216&lt;=$D216,IF(MONTH(INDEX(Mom_s_Date,$C216))=M$1,INDEX(Mom_s_Date,$C216),""),"")&amp;
IF($C216+1&lt;=$D216,IF(MONTH(INDEX(Mom_s_Date,$C216+1))=M$1,INDEX(Mom_s_Date,$C216+1),""),"")&amp;
IF($C216+2&lt;=$D216,IF(MONTH(INDEX(Mom_s_Date,$C216+2))=M$1,INDEX(Mom_s_Date,$C216+2),""),"")&amp;
IF($C216+3&lt;=$D216,IF(MONTH(INDEX(Mom_s_Date,$C216+3))=M$1,INDEX(Mom_s_Date,$C216+3),""),"")&amp;
IF($C216+4&lt;=$D216,IF(MONTH(INDEX(Mom_s_Date,$C216+4))=M$1,INDEX(Mom_s_Date,$C216+4),""),"")&amp;
IF($C216+5&lt;=$D216,IF(MONTH(INDEX(Mom_s_Date,$C216+5))=M$1,INDEX(Mom_s_Date,$C216+5),""),"")&amp;
IF($C216+6&lt;=$D216,IF(MONTH(INDEX(Mom_s_Date,$C216+6))=M$1,INDEX(Mom_s_Date,$C216+6),""),"")&amp;
IF($C216+7&lt;=$D216,IF(MONTH(INDEX(Mom_s_Date,$C216+7))=M$1,INDEX(Mom_s_Date,$C216+7),""),"")&amp;
IF($C216+8&lt;=$D216,IF(MONTH(INDEX(Mom_s_Date,$C216+8))=M$1,INDEX(Mom_s_Date,$C216+8),""),"")&amp;
IF($C216+9&lt;=$D216,IF(MONTH(INDEX(Mom_s_Date,$C216+9))=M$1,INDEX(Mom_s_Date,$C216+9),""),"")&amp;
IF($C216+10&lt;=$D216,IF(MONTH(INDEX(Mom_s_Date,$C216+10))=M$1,INDEX(Mom_s_Date,$C216+10),""),"")&amp;
IF($C216+11&lt;=$D216,IF(MONTH(INDEX(Mom_s_Date,$C216+11))=M$1,INDEX(Mom_s_Date,$C216+11),""),""),IF(MONTH($A216)=M$1,$A216,""))</f>
        <v/>
      </c>
      <c r="N216" s="14" t="str" cm="1">
        <f t="array" ref="N216">IF($E216="Yes",IF($C216&lt;=$D216,IF(MONTH(INDEX(Mom_s_Date,$C216))=N$1,INDEX(Mom_s_Date,$C216),""),"")&amp;
IF($C216+1&lt;=$D216,IF(MONTH(INDEX(Mom_s_Date,$C216+1))=N$1,INDEX(Mom_s_Date,$C216+1),""),"")&amp;
IF($C216+2&lt;=$D216,IF(MONTH(INDEX(Mom_s_Date,$C216+2))=N$1,INDEX(Mom_s_Date,$C216+2),""),"")&amp;
IF($C216+3&lt;=$D216,IF(MONTH(INDEX(Mom_s_Date,$C216+3))=N$1,INDEX(Mom_s_Date,$C216+3),""),"")&amp;
IF($C216+4&lt;=$D216,IF(MONTH(INDEX(Mom_s_Date,$C216+4))=N$1,INDEX(Mom_s_Date,$C216+4),""),"")&amp;
IF($C216+5&lt;=$D216,IF(MONTH(INDEX(Mom_s_Date,$C216+5))=N$1,INDEX(Mom_s_Date,$C216+5),""),"")&amp;
IF($C216+6&lt;=$D216,IF(MONTH(INDEX(Mom_s_Date,$C216+6))=N$1,INDEX(Mom_s_Date,$C216+6),""),"")&amp;
IF($C216+7&lt;=$D216,IF(MONTH(INDEX(Mom_s_Date,$C216+7))=N$1,INDEX(Mom_s_Date,$C216+7),""),"")&amp;
IF($C216+8&lt;=$D216,IF(MONTH(INDEX(Mom_s_Date,$C216+8))=N$1,INDEX(Mom_s_Date,$C216+8),""),"")&amp;
IF($C216+9&lt;=$D216,IF(MONTH(INDEX(Mom_s_Date,$C216+9))=N$1,INDEX(Mom_s_Date,$C216+9),""),"")&amp;
IF($C216+10&lt;=$D216,IF(MONTH(INDEX(Mom_s_Date,$C216+10))=N$1,INDEX(Mom_s_Date,$C216+10),""),"")&amp;
IF($C216+11&lt;=$D216,IF(MONTH(INDEX(Mom_s_Date,$C216+11))=N$1,INDEX(Mom_s_Date,$C216+11),""),""),IF(MONTH($A216)=N$1,$A216,""))</f>
        <v/>
      </c>
      <c r="O216" s="14" t="str" cm="1">
        <f t="array" ref="O216">IF($E216="Yes",IF($C216&lt;=$D216,IF(MONTH(INDEX(Mom_s_Date,$C216))=O$1,INDEX(Mom_s_Date,$C216),""),"")&amp;
IF($C216+1&lt;=$D216,IF(MONTH(INDEX(Mom_s_Date,$C216+1))=O$1,INDEX(Mom_s_Date,$C216+1),""),"")&amp;
IF($C216+2&lt;=$D216,IF(MONTH(INDEX(Mom_s_Date,$C216+2))=O$1,INDEX(Mom_s_Date,$C216+2),""),"")&amp;
IF($C216+3&lt;=$D216,IF(MONTH(INDEX(Mom_s_Date,$C216+3))=O$1,INDEX(Mom_s_Date,$C216+3),""),"")&amp;
IF($C216+4&lt;=$D216,IF(MONTH(INDEX(Mom_s_Date,$C216+4))=O$1,INDEX(Mom_s_Date,$C216+4),""),"")&amp;
IF($C216+5&lt;=$D216,IF(MONTH(INDEX(Mom_s_Date,$C216+5))=O$1,INDEX(Mom_s_Date,$C216+5),""),"")&amp;
IF($C216+6&lt;=$D216,IF(MONTH(INDEX(Mom_s_Date,$C216+6))=O$1,INDEX(Mom_s_Date,$C216+6),""),"")&amp;
IF($C216+7&lt;=$D216,IF(MONTH(INDEX(Mom_s_Date,$C216+7))=O$1,INDEX(Mom_s_Date,$C216+7),""),"")&amp;
IF($C216+8&lt;=$D216,IF(MONTH(INDEX(Mom_s_Date,$C216+8))=O$1,INDEX(Mom_s_Date,$C216+8),""),"")&amp;
IF($C216+9&lt;=$D216,IF(MONTH(INDEX(Mom_s_Date,$C216+9))=O$1,INDEX(Mom_s_Date,$C216+9),""),"")&amp;
IF($C216+10&lt;=$D216,IF(MONTH(INDEX(Mom_s_Date,$C216+10))=O$1,INDEX(Mom_s_Date,$C216+10),""),"")&amp;
IF($C216+11&lt;=$D216,IF(MONTH(INDEX(Mom_s_Date,$C216+11))=O$1,INDEX(Mom_s_Date,$C216+11),""),""),IF(MONTH($A216)=O$1,$A216,""))</f>
        <v/>
      </c>
      <c r="P216" s="14" t="str" cm="1">
        <f t="array" ref="P216">IF($E216="Yes",IF($C216&lt;=$D216,IF(MONTH(INDEX(Mom_s_Date,$C216))=P$1,INDEX(Mom_s_Date,$C216),""),"")&amp;
IF($C216+1&lt;=$D216,IF(MONTH(INDEX(Mom_s_Date,$C216+1))=P$1,INDEX(Mom_s_Date,$C216+1),""),"")&amp;
IF($C216+2&lt;=$D216,IF(MONTH(INDEX(Mom_s_Date,$C216+2))=P$1,INDEX(Mom_s_Date,$C216+2),""),"")&amp;
IF($C216+3&lt;=$D216,IF(MONTH(INDEX(Mom_s_Date,$C216+3))=P$1,INDEX(Mom_s_Date,$C216+3),""),"")&amp;
IF($C216+4&lt;=$D216,IF(MONTH(INDEX(Mom_s_Date,$C216+4))=P$1,INDEX(Mom_s_Date,$C216+4),""),"")&amp;
IF($C216+5&lt;=$D216,IF(MONTH(INDEX(Mom_s_Date,$C216+5))=P$1,INDEX(Mom_s_Date,$C216+5),""),"")&amp;
IF($C216+6&lt;=$D216,IF(MONTH(INDEX(Mom_s_Date,$C216+6))=P$1,INDEX(Mom_s_Date,$C216+6),""),"")&amp;
IF($C216+7&lt;=$D216,IF(MONTH(INDEX(Mom_s_Date,$C216+7))=P$1,INDEX(Mom_s_Date,$C216+7),""),"")&amp;
IF($C216+8&lt;=$D216,IF(MONTH(INDEX(Mom_s_Date,$C216+8))=P$1,INDEX(Mom_s_Date,$C216+8),""),"")&amp;
IF($C216+9&lt;=$D216,IF(MONTH(INDEX(Mom_s_Date,$C216+9))=P$1,INDEX(Mom_s_Date,$C216+9),""),"")&amp;
IF($C216+10&lt;=$D216,IF(MONTH(INDEX(Mom_s_Date,$C216+10))=P$1,INDEX(Mom_s_Date,$C216+10),""),"")&amp;
IF($C216+11&lt;=$D216,IF(MONTH(INDEX(Mom_s_Date,$C216+11))=P$1,INDEX(Mom_s_Date,$C216+11),""),""),IF(MONTH($A216)=P$1,$A216,""))</f>
        <v/>
      </c>
      <c r="Q216" s="14" t="str" cm="1">
        <f t="array" ref="Q216">IF($E216="Yes",IF($C216&lt;=$D216,IF(MONTH(INDEX(Mom_s_Date,$C216))=Q$1,INDEX(Mom_s_Date,$C216),""),"")&amp;
IF($C216+1&lt;=$D216,IF(MONTH(INDEX(Mom_s_Date,$C216+1))=Q$1,INDEX(Mom_s_Date,$C216+1),""),"")&amp;
IF($C216+2&lt;=$D216,IF(MONTH(INDEX(Mom_s_Date,$C216+2))=Q$1,INDEX(Mom_s_Date,$C216+2),""),"")&amp;
IF($C216+3&lt;=$D216,IF(MONTH(INDEX(Mom_s_Date,$C216+3))=Q$1,INDEX(Mom_s_Date,$C216+3),""),"")&amp;
IF($C216+4&lt;=$D216,IF(MONTH(INDEX(Mom_s_Date,$C216+4))=Q$1,INDEX(Mom_s_Date,$C216+4),""),"")&amp;
IF($C216+5&lt;=$D216,IF(MONTH(INDEX(Mom_s_Date,$C216+5))=Q$1,INDEX(Mom_s_Date,$C216+5),""),"")&amp;
IF($C216+6&lt;=$D216,IF(MONTH(INDEX(Mom_s_Date,$C216+6))=Q$1,INDEX(Mom_s_Date,$C216+6),""),"")&amp;
IF($C216+7&lt;=$D216,IF(MONTH(INDEX(Mom_s_Date,$C216+7))=Q$1,INDEX(Mom_s_Date,$C216+7),""),"")&amp;
IF($C216+8&lt;=$D216,IF(MONTH(INDEX(Mom_s_Date,$C216+8))=Q$1,INDEX(Mom_s_Date,$C216+8),""),"")&amp;
IF($C216+9&lt;=$D216,IF(MONTH(INDEX(Mom_s_Date,$C216+9))=Q$1,INDEX(Mom_s_Date,$C216+9),""),"")&amp;
IF($C216+10&lt;=$D216,IF(MONTH(INDEX(Mom_s_Date,$C216+10))=Q$1,INDEX(Mom_s_Date,$C216+10),""),"")&amp;
IF($C216+11&lt;=$D216,IF(MONTH(INDEX(Mom_s_Date,$C216+11))=Q$1,INDEX(Mom_s_Date,$C216+11),""),""),IF(MONTH($A216)=Q$1,$A216,""))</f>
        <v/>
      </c>
      <c r="R216" s="15" t="str" cm="1">
        <f t="array" ref="R216">IF($E216="Yes",IF($C216&lt;=$D216,IF(MONTH(INDEX(Mom_s_Date,$C216))=R$1,INDEX(Mom_s_Date,$C216),""),"")&amp;
IF($C216+1&lt;=$D216,IF(MONTH(INDEX(Mom_s_Date,$C216+1))=R$1,INDEX(Mom_s_Date,$C216+1),""),"")&amp;
IF($C216+2&lt;=$D216,IF(MONTH(INDEX(Mom_s_Date,$C216+2))=R$1,INDEX(Mom_s_Date,$C216+2),""),"")&amp;
IF($C216+3&lt;=$D216,IF(MONTH(INDEX(Mom_s_Date,$C216+3))=R$1,INDEX(Mom_s_Date,$C216+3),""),"")&amp;
IF($C216+4&lt;=$D216,IF(MONTH(INDEX(Mom_s_Date,$C216+4))=R$1,INDEX(Mom_s_Date,$C216+4),""),"")&amp;
IF($C216+5&lt;=$D216,IF(MONTH(INDEX(Mom_s_Date,$C216+5))=R$1,INDEX(Mom_s_Date,$C216+5),""),"")&amp;
IF($C216+6&lt;=$D216,IF(MONTH(INDEX(Mom_s_Date,$C216+6))=R$1,INDEX(Mom_s_Date,$C216+6),""),"")&amp;
IF($C216+7&lt;=$D216,IF(MONTH(INDEX(Mom_s_Date,$C216+7))=R$1,INDEX(Mom_s_Date,$C216+7),""),"")&amp;
IF($C216+8&lt;=$D216,IF(MONTH(INDEX(Mom_s_Date,$C216+8))=R$1,INDEX(Mom_s_Date,$C216+8),""),"")&amp;
IF($C216+9&lt;=$D216,IF(MONTH(INDEX(Mom_s_Date,$C216+9))=R$1,INDEX(Mom_s_Date,$C216+9),""),"")&amp;
IF($C216+10&lt;=$D216,IF(MONTH(INDEX(Mom_s_Date,$C216+10))=R$1,INDEX(Mom_s_Date,$C216+10),""),"")&amp;
IF($C216+11&lt;=$D216,IF(MONTH(INDEX(Mom_s_Date,$C216+11))=R$1,INDEX(Mom_s_Date,$C216+11),""),""),IF(MONTH($A216)=R$1,$A216,""))</f>
        <v/>
      </c>
    </row>
    <row r="217" spans="1:18" x14ac:dyDescent="0.35">
      <c r="A217" s="4">
        <f>INDEX(Dad_s_Date,MATCH(F214,Dad_Year,0))</f>
        <v>64576</v>
      </c>
      <c r="B217" s="4">
        <f>INDEX(Dad_s_Date,MATCH(F214,Dad_Year,1))</f>
        <v>64576</v>
      </c>
      <c r="C217" s="5">
        <f>MATCH(A217,Dad_s_Date,0)</f>
        <v>54</v>
      </c>
      <c r="D217" s="5">
        <f>MATCH(B217,Dad_s_Date,0)</f>
        <v>54</v>
      </c>
      <c r="E217" s="5" t="str">
        <f t="shared" si="3"/>
        <v/>
      </c>
      <c r="F217" s="6" t="s">
        <v>2</v>
      </c>
      <c r="G217" s="19" t="str" cm="1">
        <f t="array" ref="G217">IF($E217="Yes",IF($C217&lt;=$D217,IF(MONTH(INDEX(Dad_s_Date,$C217))=G$1,INDEX(Dad_s_Date,$C217),""),"")&amp;
IF($C217+1&lt;=$D217,IF(MONTH(INDEX(Dad_s_Date,$C217+1))=G$1,INDEX(Dad_s_Date,$C217+1),""),"")&amp;
IF($C217+2&lt;=$D217,IF(MONTH(INDEX(Dad_s_Date,$C217+2))=G$1,INDEX(Dad_s_Date,$C217+2),""),"")&amp;
IF($C217+3&lt;=$D217,IF(MONTH(INDEX(Dad_s_Date,$C217+3))=G$1,INDEX(Dad_s_Date,$C217+3),""),"")&amp;
IF($C217+4&lt;=$D217,IF(MONTH(INDEX(Dad_s_Date,$C217+4))=G$1,INDEX(Dad_s_Date,$C217+4),""),"")&amp;
IF($C217+5&lt;=$D217,IF(MONTH(INDEX(Dad_s_Date,$C217+5))=G$1,INDEX(Dad_s_Date,$C217+5),""),"")&amp;
IF($C217+6&lt;=$D217,IF(MONTH(INDEX(Dad_s_Date,$C217+6))=G$1,INDEX(Dad_s_Date,$C217+6),""),"")&amp;
IF($C217+7&lt;=$D217,IF(MONTH(INDEX(Dad_s_Date,$C217+7))=G$1,INDEX(Dad_s_Date,$C217+7),""),"")&amp;
IF($C217+8&lt;=$D217,IF(MONTH(INDEX(Dad_s_Date,$C217+8))=G$1,INDEX(Dad_s_Date,$C217+8),""),"")&amp;
IF($C217+9&lt;=$D217,IF(MONTH(INDEX(Dad_s_Date,$C217+9))=G$1,INDEX(Dad_s_Date,$C217+9),""),"")&amp;
IF($C217+10&lt;=$D217,IF(MONTH(INDEX(Dad_s_Date,$C217+10))=G$1,INDEX(Dad_s_Date,$C217+10),""),"")&amp;
IF($C217+11&lt;=$D217,IF(MONTH(INDEX(Dad_s_Date,$C217+11))=G$1,INDEX(Dad_s_Date,$C217+11),""),""),IF(MONTH($A217)=G$1,$A217,""))</f>
        <v/>
      </c>
      <c r="H217" s="16" t="str" cm="1">
        <f t="array" ref="H217">IF($E217="Yes",IF($C217&lt;=$D217,IF(MONTH(INDEX(Dad_s_Date,$C217))=H$1,INDEX(Dad_s_Date,$C217),""),"")&amp;
IF($C217+1&lt;=$D217,IF(MONTH(INDEX(Dad_s_Date,$C217+1))=H$1,INDEX(Dad_s_Date,$C217+1),""),"")&amp;
IF($C217+2&lt;=$D217,IF(MONTH(INDEX(Dad_s_Date,$C217+2))=H$1,INDEX(Dad_s_Date,$C217+2),""),"")&amp;
IF($C217+3&lt;=$D217,IF(MONTH(INDEX(Dad_s_Date,$C217+3))=H$1,INDEX(Dad_s_Date,$C217+3),""),"")&amp;
IF($C217+4&lt;=$D217,IF(MONTH(INDEX(Dad_s_Date,$C217+4))=H$1,INDEX(Dad_s_Date,$C217+4),""),"")&amp;
IF($C217+5&lt;=$D217,IF(MONTH(INDEX(Dad_s_Date,$C217+5))=H$1,INDEX(Dad_s_Date,$C217+5),""),"")&amp;
IF($C217+6&lt;=$D217,IF(MONTH(INDEX(Dad_s_Date,$C217+6))=H$1,INDEX(Dad_s_Date,$C217+6),""),"")&amp;
IF($C217+7&lt;=$D217,IF(MONTH(INDEX(Dad_s_Date,$C217+7))=H$1,INDEX(Dad_s_Date,$C217+7),""),"")&amp;
IF($C217+8&lt;=$D217,IF(MONTH(INDEX(Dad_s_Date,$C217+8))=H$1,INDEX(Dad_s_Date,$C217+8),""),"")&amp;
IF($C217+9&lt;=$D217,IF(MONTH(INDEX(Dad_s_Date,$C217+9))=H$1,INDEX(Dad_s_Date,$C217+9),""),"")&amp;
IF($C217+10&lt;=$D217,IF(MONTH(INDEX(Dad_s_Date,$C217+10))=H$1,INDEX(Dad_s_Date,$C217+10),""),"")&amp;
IF($C217+11&lt;=$D217,IF(MONTH(INDEX(Dad_s_Date,$C217+11))=H$1,INDEX(Dad_s_Date,$C217+11),""),""),IF(MONTH($A217)=H$1,$A217,""))</f>
        <v/>
      </c>
      <c r="I217" s="16" t="str" cm="1">
        <f t="array" ref="I217">IF($E217="Yes",IF($C217&lt;=$D217,IF(MONTH(INDEX(Dad_s_Date,$C217))=I$1,INDEX(Dad_s_Date,$C217),""),"")&amp;
IF($C217+1&lt;=$D217,IF(MONTH(INDEX(Dad_s_Date,$C217+1))=I$1,INDEX(Dad_s_Date,$C217+1),""),"")&amp;
IF($C217+2&lt;=$D217,IF(MONTH(INDEX(Dad_s_Date,$C217+2))=I$1,INDEX(Dad_s_Date,$C217+2),""),"")&amp;
IF($C217+3&lt;=$D217,IF(MONTH(INDEX(Dad_s_Date,$C217+3))=I$1,INDEX(Dad_s_Date,$C217+3),""),"")&amp;
IF($C217+4&lt;=$D217,IF(MONTH(INDEX(Dad_s_Date,$C217+4))=I$1,INDEX(Dad_s_Date,$C217+4),""),"")&amp;
IF($C217+5&lt;=$D217,IF(MONTH(INDEX(Dad_s_Date,$C217+5))=I$1,INDEX(Dad_s_Date,$C217+5),""),"")&amp;
IF($C217+6&lt;=$D217,IF(MONTH(INDEX(Dad_s_Date,$C217+6))=I$1,INDEX(Dad_s_Date,$C217+6),""),"")&amp;
IF($C217+7&lt;=$D217,IF(MONTH(INDEX(Dad_s_Date,$C217+7))=I$1,INDEX(Dad_s_Date,$C217+7),""),"")&amp;
IF($C217+8&lt;=$D217,IF(MONTH(INDEX(Dad_s_Date,$C217+8))=I$1,INDEX(Dad_s_Date,$C217+8),""),"")&amp;
IF($C217+9&lt;=$D217,IF(MONTH(INDEX(Dad_s_Date,$C217+9))=I$1,INDEX(Dad_s_Date,$C217+9),""),"")&amp;
IF($C217+10&lt;=$D217,IF(MONTH(INDEX(Dad_s_Date,$C217+10))=I$1,INDEX(Dad_s_Date,$C217+10),""),"")&amp;
IF($C217+11&lt;=$D217,IF(MONTH(INDEX(Dad_s_Date,$C217+11))=I$1,INDEX(Dad_s_Date,$C217+11),""),""),IF(MONTH($A217)=I$1,$A217,""))</f>
        <v/>
      </c>
      <c r="J217" s="16" t="str" cm="1">
        <f t="array" ref="J217">IF($E217="Yes",IF($C217&lt;=$D217,IF(MONTH(INDEX(Dad_s_Date,$C217))=J$1,INDEX(Dad_s_Date,$C217),""),"")&amp;
IF($C217+1&lt;=$D217,IF(MONTH(INDEX(Dad_s_Date,$C217+1))=J$1,INDEX(Dad_s_Date,$C217+1),""),"")&amp;
IF($C217+2&lt;=$D217,IF(MONTH(INDEX(Dad_s_Date,$C217+2))=J$1,INDEX(Dad_s_Date,$C217+2),""),"")&amp;
IF($C217+3&lt;=$D217,IF(MONTH(INDEX(Dad_s_Date,$C217+3))=J$1,INDEX(Dad_s_Date,$C217+3),""),"")&amp;
IF($C217+4&lt;=$D217,IF(MONTH(INDEX(Dad_s_Date,$C217+4))=J$1,INDEX(Dad_s_Date,$C217+4),""),"")&amp;
IF($C217+5&lt;=$D217,IF(MONTH(INDEX(Dad_s_Date,$C217+5))=J$1,INDEX(Dad_s_Date,$C217+5),""),"")&amp;
IF($C217+6&lt;=$D217,IF(MONTH(INDEX(Dad_s_Date,$C217+6))=J$1,INDEX(Dad_s_Date,$C217+6),""),"")&amp;
IF($C217+7&lt;=$D217,IF(MONTH(INDEX(Dad_s_Date,$C217+7))=J$1,INDEX(Dad_s_Date,$C217+7),""),"")&amp;
IF($C217+8&lt;=$D217,IF(MONTH(INDEX(Dad_s_Date,$C217+8))=J$1,INDEX(Dad_s_Date,$C217+8),""),"")&amp;
IF($C217+9&lt;=$D217,IF(MONTH(INDEX(Dad_s_Date,$C217+9))=J$1,INDEX(Dad_s_Date,$C217+9),""),"")&amp;
IF($C217+10&lt;=$D217,IF(MONTH(INDEX(Dad_s_Date,$C217+10))=J$1,INDEX(Dad_s_Date,$C217+10),""),"")&amp;
IF($C217+11&lt;=$D217,IF(MONTH(INDEX(Dad_s_Date,$C217+11))=J$1,INDEX(Dad_s_Date,$C217+11),""),""),IF(MONTH($A217)=J$1,$A217,""))</f>
        <v/>
      </c>
      <c r="K217" s="16" t="str" cm="1">
        <f t="array" ref="K217">IF($E217="Yes",IF($C217&lt;=$D217,IF(MONTH(INDEX(Dad_s_Date,$C217))=K$1,INDEX(Dad_s_Date,$C217),""),"")&amp;
IF($C217+1&lt;=$D217,IF(MONTH(INDEX(Dad_s_Date,$C217+1))=K$1,INDEX(Dad_s_Date,$C217+1),""),"")&amp;
IF($C217+2&lt;=$D217,IF(MONTH(INDEX(Dad_s_Date,$C217+2))=K$1,INDEX(Dad_s_Date,$C217+2),""),"")&amp;
IF($C217+3&lt;=$D217,IF(MONTH(INDEX(Dad_s_Date,$C217+3))=K$1,INDEX(Dad_s_Date,$C217+3),""),"")&amp;
IF($C217+4&lt;=$D217,IF(MONTH(INDEX(Dad_s_Date,$C217+4))=K$1,INDEX(Dad_s_Date,$C217+4),""),"")&amp;
IF($C217+5&lt;=$D217,IF(MONTH(INDEX(Dad_s_Date,$C217+5))=K$1,INDEX(Dad_s_Date,$C217+5),""),"")&amp;
IF($C217+6&lt;=$D217,IF(MONTH(INDEX(Dad_s_Date,$C217+6))=K$1,INDEX(Dad_s_Date,$C217+6),""),"")&amp;
IF($C217+7&lt;=$D217,IF(MONTH(INDEX(Dad_s_Date,$C217+7))=K$1,INDEX(Dad_s_Date,$C217+7),""),"")&amp;
IF($C217+8&lt;=$D217,IF(MONTH(INDEX(Dad_s_Date,$C217+8))=K$1,INDEX(Dad_s_Date,$C217+8),""),"")&amp;
IF($C217+9&lt;=$D217,IF(MONTH(INDEX(Dad_s_Date,$C217+9))=K$1,INDEX(Dad_s_Date,$C217+9),""),"")&amp;
IF($C217+10&lt;=$D217,IF(MONTH(INDEX(Dad_s_Date,$C217+10))=K$1,INDEX(Dad_s_Date,$C217+10),""),"")&amp;
IF($C217+11&lt;=$D217,IF(MONTH(INDEX(Dad_s_Date,$C217+11))=K$1,INDEX(Dad_s_Date,$C217+11),""),""),IF(MONTH($A217)=K$1,$A217,""))</f>
        <v/>
      </c>
      <c r="L217" s="16" t="str" cm="1">
        <f t="array" ref="L217">IF($E217="Yes",IF($C217&lt;=$D217,IF(MONTH(INDEX(Dad_s_Date,$C217))=L$1,INDEX(Dad_s_Date,$C217),""),"")&amp;
IF($C217+1&lt;=$D217,IF(MONTH(INDEX(Dad_s_Date,$C217+1))=L$1,INDEX(Dad_s_Date,$C217+1),""),"")&amp;
IF($C217+2&lt;=$D217,IF(MONTH(INDEX(Dad_s_Date,$C217+2))=L$1,INDEX(Dad_s_Date,$C217+2),""),"")&amp;
IF($C217+3&lt;=$D217,IF(MONTH(INDEX(Dad_s_Date,$C217+3))=L$1,INDEX(Dad_s_Date,$C217+3),""),"")&amp;
IF($C217+4&lt;=$D217,IF(MONTH(INDEX(Dad_s_Date,$C217+4))=L$1,INDEX(Dad_s_Date,$C217+4),""),"")&amp;
IF($C217+5&lt;=$D217,IF(MONTH(INDEX(Dad_s_Date,$C217+5))=L$1,INDEX(Dad_s_Date,$C217+5),""),"")&amp;
IF($C217+6&lt;=$D217,IF(MONTH(INDEX(Dad_s_Date,$C217+6))=L$1,INDEX(Dad_s_Date,$C217+6),""),"")&amp;
IF($C217+7&lt;=$D217,IF(MONTH(INDEX(Dad_s_Date,$C217+7))=L$1,INDEX(Dad_s_Date,$C217+7),""),"")&amp;
IF($C217+8&lt;=$D217,IF(MONTH(INDEX(Dad_s_Date,$C217+8))=L$1,INDEX(Dad_s_Date,$C217+8),""),"")&amp;
IF($C217+9&lt;=$D217,IF(MONTH(INDEX(Dad_s_Date,$C217+9))=L$1,INDEX(Dad_s_Date,$C217+9),""),"")&amp;
IF($C217+10&lt;=$D217,IF(MONTH(INDEX(Dad_s_Date,$C217+10))=L$1,INDEX(Dad_s_Date,$C217+10),""),"")&amp;
IF($C217+11&lt;=$D217,IF(MONTH(INDEX(Dad_s_Date,$C217+11))=L$1,INDEX(Dad_s_Date,$C217+11),""),""),IF(MONTH($A217)=L$1,$A217,""))</f>
        <v/>
      </c>
      <c r="M217" s="16" t="str" cm="1">
        <f t="array" ref="M217">IF($E217="Yes",IF($C217&lt;=$D217,IF(MONTH(INDEX(Dad_s_Date,$C217))=M$1,INDEX(Dad_s_Date,$C217),""),"")&amp;
IF($C217+1&lt;=$D217,IF(MONTH(INDEX(Dad_s_Date,$C217+1))=M$1,INDEX(Dad_s_Date,$C217+1),""),"")&amp;
IF($C217+2&lt;=$D217,IF(MONTH(INDEX(Dad_s_Date,$C217+2))=M$1,INDEX(Dad_s_Date,$C217+2),""),"")&amp;
IF($C217+3&lt;=$D217,IF(MONTH(INDEX(Dad_s_Date,$C217+3))=M$1,INDEX(Dad_s_Date,$C217+3),""),"")&amp;
IF($C217+4&lt;=$D217,IF(MONTH(INDEX(Dad_s_Date,$C217+4))=M$1,INDEX(Dad_s_Date,$C217+4),""),"")&amp;
IF($C217+5&lt;=$D217,IF(MONTH(INDEX(Dad_s_Date,$C217+5))=M$1,INDEX(Dad_s_Date,$C217+5),""),"")&amp;
IF($C217+6&lt;=$D217,IF(MONTH(INDEX(Dad_s_Date,$C217+6))=M$1,INDEX(Dad_s_Date,$C217+6),""),"")&amp;
IF($C217+7&lt;=$D217,IF(MONTH(INDEX(Dad_s_Date,$C217+7))=M$1,INDEX(Dad_s_Date,$C217+7),""),"")&amp;
IF($C217+8&lt;=$D217,IF(MONTH(INDEX(Dad_s_Date,$C217+8))=M$1,INDEX(Dad_s_Date,$C217+8),""),"")&amp;
IF($C217+9&lt;=$D217,IF(MONTH(INDEX(Dad_s_Date,$C217+9))=M$1,INDEX(Dad_s_Date,$C217+9),""),"")&amp;
IF($C217+10&lt;=$D217,IF(MONTH(INDEX(Dad_s_Date,$C217+10))=M$1,INDEX(Dad_s_Date,$C217+10),""),"")&amp;
IF($C217+11&lt;=$D217,IF(MONTH(INDEX(Dad_s_Date,$C217+11))=M$1,INDEX(Dad_s_Date,$C217+11),""),""),IF(MONTH($A217)=M$1,$A217,""))</f>
        <v/>
      </c>
      <c r="N217" s="16" t="str" cm="1">
        <f t="array" ref="N217">IF($E217="Yes",IF($C217&lt;=$D217,IF(MONTH(INDEX(Dad_s_Date,$C217))=N$1,INDEX(Dad_s_Date,$C217),""),"")&amp;
IF($C217+1&lt;=$D217,IF(MONTH(INDEX(Dad_s_Date,$C217+1))=N$1,INDEX(Dad_s_Date,$C217+1),""),"")&amp;
IF($C217+2&lt;=$D217,IF(MONTH(INDEX(Dad_s_Date,$C217+2))=N$1,INDEX(Dad_s_Date,$C217+2),""),"")&amp;
IF($C217+3&lt;=$D217,IF(MONTH(INDEX(Dad_s_Date,$C217+3))=N$1,INDEX(Dad_s_Date,$C217+3),""),"")&amp;
IF($C217+4&lt;=$D217,IF(MONTH(INDEX(Dad_s_Date,$C217+4))=N$1,INDEX(Dad_s_Date,$C217+4),""),"")&amp;
IF($C217+5&lt;=$D217,IF(MONTH(INDEX(Dad_s_Date,$C217+5))=N$1,INDEX(Dad_s_Date,$C217+5),""),"")&amp;
IF($C217+6&lt;=$D217,IF(MONTH(INDEX(Dad_s_Date,$C217+6))=N$1,INDEX(Dad_s_Date,$C217+6),""),"")&amp;
IF($C217+7&lt;=$D217,IF(MONTH(INDEX(Dad_s_Date,$C217+7))=N$1,INDEX(Dad_s_Date,$C217+7),""),"")&amp;
IF($C217+8&lt;=$D217,IF(MONTH(INDEX(Dad_s_Date,$C217+8))=N$1,INDEX(Dad_s_Date,$C217+8),""),"")&amp;
IF($C217+9&lt;=$D217,IF(MONTH(INDEX(Dad_s_Date,$C217+9))=N$1,INDEX(Dad_s_Date,$C217+9),""),"")&amp;
IF($C217+10&lt;=$D217,IF(MONTH(INDEX(Dad_s_Date,$C217+10))=N$1,INDEX(Dad_s_Date,$C217+10),""),"")&amp;
IF($C217+11&lt;=$D217,IF(MONTH(INDEX(Dad_s_Date,$C217+11))=N$1,INDEX(Dad_s_Date,$C217+11),""),""),IF(MONTH($A217)=N$1,$A217,""))</f>
        <v/>
      </c>
      <c r="O217" s="16" t="str" cm="1">
        <f t="array" ref="O217">IF($E217="Yes",IF($C217&lt;=$D217,IF(MONTH(INDEX(Dad_s_Date,$C217))=O$1,INDEX(Dad_s_Date,$C217),""),"")&amp;
IF($C217+1&lt;=$D217,IF(MONTH(INDEX(Dad_s_Date,$C217+1))=O$1,INDEX(Dad_s_Date,$C217+1),""),"")&amp;
IF($C217+2&lt;=$D217,IF(MONTH(INDEX(Dad_s_Date,$C217+2))=O$1,INDEX(Dad_s_Date,$C217+2),""),"")&amp;
IF($C217+3&lt;=$D217,IF(MONTH(INDEX(Dad_s_Date,$C217+3))=O$1,INDEX(Dad_s_Date,$C217+3),""),"")&amp;
IF($C217+4&lt;=$D217,IF(MONTH(INDEX(Dad_s_Date,$C217+4))=O$1,INDEX(Dad_s_Date,$C217+4),""),"")&amp;
IF($C217+5&lt;=$D217,IF(MONTH(INDEX(Dad_s_Date,$C217+5))=O$1,INDEX(Dad_s_Date,$C217+5),""),"")&amp;
IF($C217+6&lt;=$D217,IF(MONTH(INDEX(Dad_s_Date,$C217+6))=O$1,INDEX(Dad_s_Date,$C217+6),""),"")&amp;
IF($C217+7&lt;=$D217,IF(MONTH(INDEX(Dad_s_Date,$C217+7))=O$1,INDEX(Dad_s_Date,$C217+7),""),"")&amp;
IF($C217+8&lt;=$D217,IF(MONTH(INDEX(Dad_s_Date,$C217+8))=O$1,INDEX(Dad_s_Date,$C217+8),""),"")&amp;
IF($C217+9&lt;=$D217,IF(MONTH(INDEX(Dad_s_Date,$C217+9))=O$1,INDEX(Dad_s_Date,$C217+9),""),"")&amp;
IF($C217+10&lt;=$D217,IF(MONTH(INDEX(Dad_s_Date,$C217+10))=O$1,INDEX(Dad_s_Date,$C217+10),""),"")&amp;
IF($C217+11&lt;=$D217,IF(MONTH(INDEX(Dad_s_Date,$C217+11))=O$1,INDEX(Dad_s_Date,$C217+11),""),""),IF(MONTH($A217)=O$1,$A217,""))</f>
        <v/>
      </c>
      <c r="P217" s="16" cm="1">
        <f t="array" ref="P217">IF($E217="Yes",IF($C217&lt;=$D217,IF(MONTH(INDEX(Dad_s_Date,$C217))=P$1,INDEX(Dad_s_Date,$C217),""),"")&amp;
IF($C217+1&lt;=$D217,IF(MONTH(INDEX(Dad_s_Date,$C217+1))=P$1,INDEX(Dad_s_Date,$C217+1),""),"")&amp;
IF($C217+2&lt;=$D217,IF(MONTH(INDEX(Dad_s_Date,$C217+2))=P$1,INDEX(Dad_s_Date,$C217+2),""),"")&amp;
IF($C217+3&lt;=$D217,IF(MONTH(INDEX(Dad_s_Date,$C217+3))=P$1,INDEX(Dad_s_Date,$C217+3),""),"")&amp;
IF($C217+4&lt;=$D217,IF(MONTH(INDEX(Dad_s_Date,$C217+4))=P$1,INDEX(Dad_s_Date,$C217+4),""),"")&amp;
IF($C217+5&lt;=$D217,IF(MONTH(INDEX(Dad_s_Date,$C217+5))=P$1,INDEX(Dad_s_Date,$C217+5),""),"")&amp;
IF($C217+6&lt;=$D217,IF(MONTH(INDEX(Dad_s_Date,$C217+6))=P$1,INDEX(Dad_s_Date,$C217+6),""),"")&amp;
IF($C217+7&lt;=$D217,IF(MONTH(INDEX(Dad_s_Date,$C217+7))=P$1,INDEX(Dad_s_Date,$C217+7),""),"")&amp;
IF($C217+8&lt;=$D217,IF(MONTH(INDEX(Dad_s_Date,$C217+8))=P$1,INDEX(Dad_s_Date,$C217+8),""),"")&amp;
IF($C217+9&lt;=$D217,IF(MONTH(INDEX(Dad_s_Date,$C217+9))=P$1,INDEX(Dad_s_Date,$C217+9),""),"")&amp;
IF($C217+10&lt;=$D217,IF(MONTH(INDEX(Dad_s_Date,$C217+10))=P$1,INDEX(Dad_s_Date,$C217+10),""),"")&amp;
IF($C217+11&lt;=$D217,IF(MONTH(INDEX(Dad_s_Date,$C217+11))=P$1,INDEX(Dad_s_Date,$C217+11),""),""),IF(MONTH($A217)=P$1,$A217,""))</f>
        <v>64576</v>
      </c>
      <c r="Q217" s="16" t="str" cm="1">
        <f t="array" ref="Q217">IF($E217="Yes",IF($C217&lt;=$D217,IF(MONTH(INDEX(Dad_s_Date,$C217))=Q$1,INDEX(Dad_s_Date,$C217),""),"")&amp;
IF($C217+1&lt;=$D217,IF(MONTH(INDEX(Dad_s_Date,$C217+1))=Q$1,INDEX(Dad_s_Date,$C217+1),""),"")&amp;
IF($C217+2&lt;=$D217,IF(MONTH(INDEX(Dad_s_Date,$C217+2))=Q$1,INDEX(Dad_s_Date,$C217+2),""),"")&amp;
IF($C217+3&lt;=$D217,IF(MONTH(INDEX(Dad_s_Date,$C217+3))=Q$1,INDEX(Dad_s_Date,$C217+3),""),"")&amp;
IF($C217+4&lt;=$D217,IF(MONTH(INDEX(Dad_s_Date,$C217+4))=Q$1,INDEX(Dad_s_Date,$C217+4),""),"")&amp;
IF($C217+5&lt;=$D217,IF(MONTH(INDEX(Dad_s_Date,$C217+5))=Q$1,INDEX(Dad_s_Date,$C217+5),""),"")&amp;
IF($C217+6&lt;=$D217,IF(MONTH(INDEX(Dad_s_Date,$C217+6))=Q$1,INDEX(Dad_s_Date,$C217+6),""),"")&amp;
IF($C217+7&lt;=$D217,IF(MONTH(INDEX(Dad_s_Date,$C217+7))=Q$1,INDEX(Dad_s_Date,$C217+7),""),"")&amp;
IF($C217+8&lt;=$D217,IF(MONTH(INDEX(Dad_s_Date,$C217+8))=Q$1,INDEX(Dad_s_Date,$C217+8),""),"")&amp;
IF($C217+9&lt;=$D217,IF(MONTH(INDEX(Dad_s_Date,$C217+9))=Q$1,INDEX(Dad_s_Date,$C217+9),""),"")&amp;
IF($C217+10&lt;=$D217,IF(MONTH(INDEX(Dad_s_Date,$C217+10))=Q$1,INDEX(Dad_s_Date,$C217+10),""),"")&amp;
IF($C217+11&lt;=$D217,IF(MONTH(INDEX(Dad_s_Date,$C217+11))=Q$1,INDEX(Dad_s_Date,$C217+11),""),""),IF(MONTH($A217)=Q$1,$A217,""))</f>
        <v/>
      </c>
      <c r="R217" s="17" t="str" cm="1">
        <f t="array" ref="R217">IF($E217="Yes",IF($C217&lt;=$D217,IF(MONTH(INDEX(Dad_s_Date,$C217))=R$1,INDEX(Dad_s_Date,$C217),""),"")&amp;
IF($C217+1&lt;=$D217,IF(MONTH(INDEX(Dad_s_Date,$C217+1))=R$1,INDEX(Dad_s_Date,$C217+1),""),"")&amp;
IF($C217+2&lt;=$D217,IF(MONTH(INDEX(Dad_s_Date,$C217+2))=R$1,INDEX(Dad_s_Date,$C217+2),""),"")&amp;
IF($C217+3&lt;=$D217,IF(MONTH(INDEX(Dad_s_Date,$C217+3))=R$1,INDEX(Dad_s_Date,$C217+3),""),"")&amp;
IF($C217+4&lt;=$D217,IF(MONTH(INDEX(Dad_s_Date,$C217+4))=R$1,INDEX(Dad_s_Date,$C217+4),""),"")&amp;
IF($C217+5&lt;=$D217,IF(MONTH(INDEX(Dad_s_Date,$C217+5))=R$1,INDEX(Dad_s_Date,$C217+5),""),"")&amp;
IF($C217+6&lt;=$D217,IF(MONTH(INDEX(Dad_s_Date,$C217+6))=R$1,INDEX(Dad_s_Date,$C217+6),""),"")&amp;
IF($C217+7&lt;=$D217,IF(MONTH(INDEX(Dad_s_Date,$C217+7))=R$1,INDEX(Dad_s_Date,$C217+7),""),"")&amp;
IF($C217+8&lt;=$D217,IF(MONTH(INDEX(Dad_s_Date,$C217+8))=R$1,INDEX(Dad_s_Date,$C217+8),""),"")&amp;
IF($C217+9&lt;=$D217,IF(MONTH(INDEX(Dad_s_Date,$C217+9))=R$1,INDEX(Dad_s_Date,$C217+9),""),"")&amp;
IF($C217+10&lt;=$D217,IF(MONTH(INDEX(Dad_s_Date,$C217+10))=R$1,INDEX(Dad_s_Date,$C217+10),""),"")&amp;
IF($C217+11&lt;=$D217,IF(MONTH(INDEX(Dad_s_Date,$C217+11))=R$1,INDEX(Dad_s_Date,$C217+11),""),""),IF(MONTH($A217)=R$1,$A217,""))</f>
        <v/>
      </c>
    </row>
    <row r="218" spans="1:18" x14ac:dyDescent="0.35">
      <c r="E218" s="5" t="str">
        <f t="shared" si="3"/>
        <v/>
      </c>
      <c r="F218" s="6">
        <v>2077</v>
      </c>
      <c r="G218" s="21" t="s">
        <v>5</v>
      </c>
      <c r="H218" s="21" t="s">
        <v>6</v>
      </c>
      <c r="I218" s="21" t="s">
        <v>7</v>
      </c>
      <c r="J218" s="21" t="s">
        <v>8</v>
      </c>
      <c r="K218" s="21" t="s">
        <v>9</v>
      </c>
      <c r="L218" s="21" t="s">
        <v>10</v>
      </c>
      <c r="M218" s="21" t="s">
        <v>16</v>
      </c>
      <c r="N218" s="21" t="s">
        <v>11</v>
      </c>
      <c r="O218" s="21" t="s">
        <v>12</v>
      </c>
      <c r="P218" s="21" t="s">
        <v>13</v>
      </c>
      <c r="Q218" s="21" t="s">
        <v>14</v>
      </c>
      <c r="R218" s="21" t="s">
        <v>15</v>
      </c>
    </row>
    <row r="219" spans="1:18" x14ac:dyDescent="0.35">
      <c r="A219" s="4">
        <f>INDEX(My_Date,MATCH(F218,My_Year,0))</f>
        <v>64749</v>
      </c>
      <c r="B219" s="4">
        <f>INDEX(My_Date,MATCH(F218,My_Year,1))</f>
        <v>64749</v>
      </c>
      <c r="C219" s="5">
        <f>MATCH(A219,My_Date,0)</f>
        <v>59</v>
      </c>
      <c r="D219" s="5">
        <f>MATCH(B219,My_Date,0)</f>
        <v>59</v>
      </c>
      <c r="E219" s="5" t="str">
        <f t="shared" si="3"/>
        <v/>
      </c>
      <c r="F219" s="6" t="s">
        <v>0</v>
      </c>
      <c r="G219" s="22" t="str" cm="1">
        <f t="array" ref="G219">IF($E219="Yes",IF($C219&lt;=$D219,IF(MONTH(INDEX(My_Date,$C219))=G$1,INDEX(My_Date,$C219),""),"")&amp;
IF($C219+1&lt;=$D219,IF(MONTH(INDEX(My_Date,$C219+1))=G$1,INDEX(My_Date,$C219+1),""),"")&amp;
IF($C219+2&lt;=$D219,IF(MONTH(INDEX(My_Date,$C219+2))=G$1,INDEX(My_Date,$C219+2),""),"")&amp;
IF($C219+3&lt;=$D219,IF(MONTH(INDEX(My_Date,$C219+3))=G$1,INDEX(My_Date,$C219+3),""),"")&amp;
IF($C219+4&lt;=$D219,IF(MONTH(INDEX(My_Date,$C219+4))=G$1,INDEX(My_Date,$C219+4),""),"")&amp;
IF($C219+5&lt;=$D219,IF(MONTH(INDEX(My_Date,$C219+5))=G$1,INDEX(My_Date,$C219+5),""),"")&amp;
IF($C219+6&lt;=$D219,IF(MONTH(INDEX(My_Date,$C219+6))=G$1,INDEX(My_Date,$C219+6),""),"")&amp;
IF($C219+7&lt;=$D219,IF(MONTH(INDEX(My_Date,$C219+7))=G$1,INDEX(My_Date,$C219+7),""),"")&amp;
IF($C219+8&lt;=$D219,IF(MONTH(INDEX(My_Date,$C219+8))=G$1,INDEX(My_Date,$C219+8),""),"")&amp;
IF($C219+9&lt;=$D219,IF(MONTH(INDEX(My_Date,$C219+9))=G$1,INDEX(My_Date,$C219+9),""),"")&amp;
IF($C219+10&lt;=$D219,IF(MONTH(INDEX(My_Date,$C219+10))=G$1,INDEX(My_Date,$C219+10),""),"")&amp;
IF($C219+11&lt;=$D219,IF(MONTH(INDEX(My_Date,$C219+11))=G$1,INDEX(My_Date,$C219+11),""),""),IF(MONTH($A219)=G$1,$A219,""))</f>
        <v/>
      </c>
      <c r="H219" s="23" t="str" cm="1">
        <f t="array" ref="H219">IF($E219="Yes",IF($C219&lt;=$D219,IF(MONTH(INDEX(My_Date,$C219))=H$1,INDEX(My_Date,$C219),""),"")&amp;
IF($C219+1&lt;=$D219,IF(MONTH(INDEX(My_Date,$C219+1))=H$1,INDEX(My_Date,$C219+1),""),"")&amp;
IF($C219+2&lt;=$D219,IF(MONTH(INDEX(My_Date,$C219+2))=H$1,INDEX(My_Date,$C219+2),""),"")&amp;
IF($C219+3&lt;=$D219,IF(MONTH(INDEX(My_Date,$C219+3))=H$1,INDEX(My_Date,$C219+3),""),"")&amp;
IF($C219+4&lt;=$D219,IF(MONTH(INDEX(My_Date,$C219+4))=H$1,INDEX(My_Date,$C219+4),""),"")&amp;
IF($C219+5&lt;=$D219,IF(MONTH(INDEX(My_Date,$C219+5))=H$1,INDEX(My_Date,$C219+5),""),"")&amp;
IF($C219+6&lt;=$D219,IF(MONTH(INDEX(My_Date,$C219+6))=H$1,INDEX(My_Date,$C219+6),""),"")&amp;
IF($C219+7&lt;=$D219,IF(MONTH(INDEX(My_Date,$C219+7))=H$1,INDEX(My_Date,$C219+7),""),"")&amp;
IF($C219+8&lt;=$D219,IF(MONTH(INDEX(My_Date,$C219+8))=H$1,INDEX(My_Date,$C219+8),""),"")&amp;
IF($C219+9&lt;=$D219,IF(MONTH(INDEX(My_Date,$C219+9))=H$1,INDEX(My_Date,$C219+9),""),"")&amp;
IF($C219+10&lt;=$D219,IF(MONTH(INDEX(My_Date,$C219+10))=H$1,INDEX(My_Date,$C219+10),""),"")&amp;
IF($C219+11&lt;=$D219,IF(MONTH(INDEX(My_Date,$C219+11))=H$1,INDEX(My_Date,$C219+11),""),""),IF(MONTH($A219)=H$1,$A219,""))</f>
        <v/>
      </c>
      <c r="I219" s="23" t="str" cm="1">
        <f t="array" ref="I219">IF($E219="Yes",IF($C219&lt;=$D219,IF(MONTH(INDEX(My_Date,$C219))=I$1,INDEX(My_Date,$C219),""),"")&amp;
IF($C219+1&lt;=$D219,IF(MONTH(INDEX(My_Date,$C219+1))=I$1,INDEX(My_Date,$C219+1),""),"")&amp;
IF($C219+2&lt;=$D219,IF(MONTH(INDEX(My_Date,$C219+2))=I$1,INDEX(My_Date,$C219+2),""),"")&amp;
IF($C219+3&lt;=$D219,IF(MONTH(INDEX(My_Date,$C219+3))=I$1,INDEX(My_Date,$C219+3),""),"")&amp;
IF($C219+4&lt;=$D219,IF(MONTH(INDEX(My_Date,$C219+4))=I$1,INDEX(My_Date,$C219+4),""),"")&amp;
IF($C219+5&lt;=$D219,IF(MONTH(INDEX(My_Date,$C219+5))=I$1,INDEX(My_Date,$C219+5),""),"")&amp;
IF($C219+6&lt;=$D219,IF(MONTH(INDEX(My_Date,$C219+6))=I$1,INDEX(My_Date,$C219+6),""),"")&amp;
IF($C219+7&lt;=$D219,IF(MONTH(INDEX(My_Date,$C219+7))=I$1,INDEX(My_Date,$C219+7),""),"")&amp;
IF($C219+8&lt;=$D219,IF(MONTH(INDEX(My_Date,$C219+8))=I$1,INDEX(My_Date,$C219+8),""),"")&amp;
IF($C219+9&lt;=$D219,IF(MONTH(INDEX(My_Date,$C219+9))=I$1,INDEX(My_Date,$C219+9),""),"")&amp;
IF($C219+10&lt;=$D219,IF(MONTH(INDEX(My_Date,$C219+10))=I$1,INDEX(My_Date,$C219+10),""),"")&amp;
IF($C219+11&lt;=$D219,IF(MONTH(INDEX(My_Date,$C219+11))=I$1,INDEX(My_Date,$C219+11),""),""),IF(MONTH($A219)=I$1,$A219,""))</f>
        <v/>
      </c>
      <c r="J219" s="23" cm="1">
        <f t="array" ref="J219">IF($E219="Yes",IF($C219&lt;=$D219,IF(MONTH(INDEX(My_Date,$C219))=J$1,INDEX(My_Date,$C219),""),"")&amp;
IF($C219+1&lt;=$D219,IF(MONTH(INDEX(My_Date,$C219+1))=J$1,INDEX(My_Date,$C219+1),""),"")&amp;
IF($C219+2&lt;=$D219,IF(MONTH(INDEX(My_Date,$C219+2))=J$1,INDEX(My_Date,$C219+2),""),"")&amp;
IF($C219+3&lt;=$D219,IF(MONTH(INDEX(My_Date,$C219+3))=J$1,INDEX(My_Date,$C219+3),""),"")&amp;
IF($C219+4&lt;=$D219,IF(MONTH(INDEX(My_Date,$C219+4))=J$1,INDEX(My_Date,$C219+4),""),"")&amp;
IF($C219+5&lt;=$D219,IF(MONTH(INDEX(My_Date,$C219+5))=J$1,INDEX(My_Date,$C219+5),""),"")&amp;
IF($C219+6&lt;=$D219,IF(MONTH(INDEX(My_Date,$C219+6))=J$1,INDEX(My_Date,$C219+6),""),"")&amp;
IF($C219+7&lt;=$D219,IF(MONTH(INDEX(My_Date,$C219+7))=J$1,INDEX(My_Date,$C219+7),""),"")&amp;
IF($C219+8&lt;=$D219,IF(MONTH(INDEX(My_Date,$C219+8))=J$1,INDEX(My_Date,$C219+8),""),"")&amp;
IF($C219+9&lt;=$D219,IF(MONTH(INDEX(My_Date,$C219+9))=J$1,INDEX(My_Date,$C219+9),""),"")&amp;
IF($C219+10&lt;=$D219,IF(MONTH(INDEX(My_Date,$C219+10))=J$1,INDEX(My_Date,$C219+10),""),"")&amp;
IF($C219+11&lt;=$D219,IF(MONTH(INDEX(My_Date,$C219+11))=J$1,INDEX(My_Date,$C219+11),""),""),IF(MONTH($A219)=J$1,$A219,""))</f>
        <v>64749</v>
      </c>
      <c r="K219" s="23" t="str" cm="1">
        <f t="array" ref="K219">IF($E219="Yes",IF($C219&lt;=$D219,IF(MONTH(INDEX(My_Date,$C219))=K$1,INDEX(My_Date,$C219),""),"")&amp;
IF($C219+1&lt;=$D219,IF(MONTH(INDEX(My_Date,$C219+1))=K$1,INDEX(My_Date,$C219+1),""),"")&amp;
IF($C219+2&lt;=$D219,IF(MONTH(INDEX(My_Date,$C219+2))=K$1,INDEX(My_Date,$C219+2),""),"")&amp;
IF($C219+3&lt;=$D219,IF(MONTH(INDEX(My_Date,$C219+3))=K$1,INDEX(My_Date,$C219+3),""),"")&amp;
IF($C219+4&lt;=$D219,IF(MONTH(INDEX(My_Date,$C219+4))=K$1,INDEX(My_Date,$C219+4),""),"")&amp;
IF($C219+5&lt;=$D219,IF(MONTH(INDEX(My_Date,$C219+5))=K$1,INDEX(My_Date,$C219+5),""),"")&amp;
IF($C219+6&lt;=$D219,IF(MONTH(INDEX(My_Date,$C219+6))=K$1,INDEX(My_Date,$C219+6),""),"")&amp;
IF($C219+7&lt;=$D219,IF(MONTH(INDEX(My_Date,$C219+7))=K$1,INDEX(My_Date,$C219+7),""),"")&amp;
IF($C219+8&lt;=$D219,IF(MONTH(INDEX(My_Date,$C219+8))=K$1,INDEX(My_Date,$C219+8),""),"")&amp;
IF($C219+9&lt;=$D219,IF(MONTH(INDEX(My_Date,$C219+9))=K$1,INDEX(My_Date,$C219+9),""),"")&amp;
IF($C219+10&lt;=$D219,IF(MONTH(INDEX(My_Date,$C219+10))=K$1,INDEX(My_Date,$C219+10),""),"")&amp;
IF($C219+11&lt;=$D219,IF(MONTH(INDEX(My_Date,$C219+11))=K$1,INDEX(My_Date,$C219+11),""),""),IF(MONTH($A219)=K$1,$A219,""))</f>
        <v/>
      </c>
      <c r="L219" s="23" t="str" cm="1">
        <f t="array" ref="L219">IF($E219="Yes",IF($C219&lt;=$D219,IF(MONTH(INDEX(My_Date,$C219))=L$1,INDEX(My_Date,$C219),""),"")&amp;
IF($C219+1&lt;=$D219,IF(MONTH(INDEX(My_Date,$C219+1))=L$1,INDEX(My_Date,$C219+1),""),"")&amp;
IF($C219+2&lt;=$D219,IF(MONTH(INDEX(My_Date,$C219+2))=L$1,INDEX(My_Date,$C219+2),""),"")&amp;
IF($C219+3&lt;=$D219,IF(MONTH(INDEX(My_Date,$C219+3))=L$1,INDEX(My_Date,$C219+3),""),"")&amp;
IF($C219+4&lt;=$D219,IF(MONTH(INDEX(My_Date,$C219+4))=L$1,INDEX(My_Date,$C219+4),""),"")&amp;
IF($C219+5&lt;=$D219,IF(MONTH(INDEX(My_Date,$C219+5))=L$1,INDEX(My_Date,$C219+5),""),"")&amp;
IF($C219+6&lt;=$D219,IF(MONTH(INDEX(My_Date,$C219+6))=L$1,INDEX(My_Date,$C219+6),""),"")&amp;
IF($C219+7&lt;=$D219,IF(MONTH(INDEX(My_Date,$C219+7))=L$1,INDEX(My_Date,$C219+7),""),"")&amp;
IF($C219+8&lt;=$D219,IF(MONTH(INDEX(My_Date,$C219+8))=L$1,INDEX(My_Date,$C219+8),""),"")&amp;
IF($C219+9&lt;=$D219,IF(MONTH(INDEX(My_Date,$C219+9))=L$1,INDEX(My_Date,$C219+9),""),"")&amp;
IF($C219+10&lt;=$D219,IF(MONTH(INDEX(My_Date,$C219+10))=L$1,INDEX(My_Date,$C219+10),""),"")&amp;
IF($C219+11&lt;=$D219,IF(MONTH(INDEX(My_Date,$C219+11))=L$1,INDEX(My_Date,$C219+11),""),""),IF(MONTH($A219)=L$1,$A219,""))</f>
        <v/>
      </c>
      <c r="M219" s="23" t="str" cm="1">
        <f t="array" ref="M219">IF($E219="Yes",IF($C219&lt;=$D219,IF(MONTH(INDEX(My_Date,$C219))=M$1,INDEX(My_Date,$C219),""),"")&amp;
IF($C219+1&lt;=$D219,IF(MONTH(INDEX(My_Date,$C219+1))=M$1,INDEX(My_Date,$C219+1),""),"")&amp;
IF($C219+2&lt;=$D219,IF(MONTH(INDEX(My_Date,$C219+2))=M$1,INDEX(My_Date,$C219+2),""),"")&amp;
IF($C219+3&lt;=$D219,IF(MONTH(INDEX(My_Date,$C219+3))=M$1,INDEX(My_Date,$C219+3),""),"")&amp;
IF($C219+4&lt;=$D219,IF(MONTH(INDEX(My_Date,$C219+4))=M$1,INDEX(My_Date,$C219+4),""),"")&amp;
IF($C219+5&lt;=$D219,IF(MONTH(INDEX(My_Date,$C219+5))=M$1,INDEX(My_Date,$C219+5),""),"")&amp;
IF($C219+6&lt;=$D219,IF(MONTH(INDEX(My_Date,$C219+6))=M$1,INDEX(My_Date,$C219+6),""),"")&amp;
IF($C219+7&lt;=$D219,IF(MONTH(INDEX(My_Date,$C219+7))=M$1,INDEX(My_Date,$C219+7),""),"")&amp;
IF($C219+8&lt;=$D219,IF(MONTH(INDEX(My_Date,$C219+8))=M$1,INDEX(My_Date,$C219+8),""),"")&amp;
IF($C219+9&lt;=$D219,IF(MONTH(INDEX(My_Date,$C219+9))=M$1,INDEX(My_Date,$C219+9),""),"")&amp;
IF($C219+10&lt;=$D219,IF(MONTH(INDEX(My_Date,$C219+10))=M$1,INDEX(My_Date,$C219+10),""),"")&amp;
IF($C219+11&lt;=$D219,IF(MONTH(INDEX(My_Date,$C219+11))=M$1,INDEX(My_Date,$C219+11),""),""),IF(MONTH($A219)=M$1,$A219,""))</f>
        <v/>
      </c>
      <c r="N219" s="23" t="str" cm="1">
        <f t="array" ref="N219">IF($E219="Yes",IF($C219&lt;=$D219,IF(MONTH(INDEX(My_Date,$C219))=N$1,INDEX(My_Date,$C219),""),"")&amp;
IF($C219+1&lt;=$D219,IF(MONTH(INDEX(My_Date,$C219+1))=N$1,INDEX(My_Date,$C219+1),""),"")&amp;
IF($C219+2&lt;=$D219,IF(MONTH(INDEX(My_Date,$C219+2))=N$1,INDEX(My_Date,$C219+2),""),"")&amp;
IF($C219+3&lt;=$D219,IF(MONTH(INDEX(My_Date,$C219+3))=N$1,INDEX(My_Date,$C219+3),""),"")&amp;
IF($C219+4&lt;=$D219,IF(MONTH(INDEX(My_Date,$C219+4))=N$1,INDEX(My_Date,$C219+4),""),"")&amp;
IF($C219+5&lt;=$D219,IF(MONTH(INDEX(My_Date,$C219+5))=N$1,INDEX(My_Date,$C219+5),""),"")&amp;
IF($C219+6&lt;=$D219,IF(MONTH(INDEX(My_Date,$C219+6))=N$1,INDEX(My_Date,$C219+6),""),"")&amp;
IF($C219+7&lt;=$D219,IF(MONTH(INDEX(My_Date,$C219+7))=N$1,INDEX(My_Date,$C219+7),""),"")&amp;
IF($C219+8&lt;=$D219,IF(MONTH(INDEX(My_Date,$C219+8))=N$1,INDEX(My_Date,$C219+8),""),"")&amp;
IF($C219+9&lt;=$D219,IF(MONTH(INDEX(My_Date,$C219+9))=N$1,INDEX(My_Date,$C219+9),""),"")&amp;
IF($C219+10&lt;=$D219,IF(MONTH(INDEX(My_Date,$C219+10))=N$1,INDEX(My_Date,$C219+10),""),"")&amp;
IF($C219+11&lt;=$D219,IF(MONTH(INDEX(My_Date,$C219+11))=N$1,INDEX(My_Date,$C219+11),""),""),IF(MONTH($A219)=N$1,$A219,""))</f>
        <v/>
      </c>
      <c r="O219" s="23" t="str" cm="1">
        <f t="array" ref="O219">IF($E219="Yes",IF($C219&lt;=$D219,IF(MONTH(INDEX(My_Date,$C219))=O$1,INDEX(My_Date,$C219),""),"")&amp;
IF($C219+1&lt;=$D219,IF(MONTH(INDEX(My_Date,$C219+1))=O$1,INDEX(My_Date,$C219+1),""),"")&amp;
IF($C219+2&lt;=$D219,IF(MONTH(INDEX(My_Date,$C219+2))=O$1,INDEX(My_Date,$C219+2),""),"")&amp;
IF($C219+3&lt;=$D219,IF(MONTH(INDEX(My_Date,$C219+3))=O$1,INDEX(My_Date,$C219+3),""),"")&amp;
IF($C219+4&lt;=$D219,IF(MONTH(INDEX(My_Date,$C219+4))=O$1,INDEX(My_Date,$C219+4),""),"")&amp;
IF($C219+5&lt;=$D219,IF(MONTH(INDEX(My_Date,$C219+5))=O$1,INDEX(My_Date,$C219+5),""),"")&amp;
IF($C219+6&lt;=$D219,IF(MONTH(INDEX(My_Date,$C219+6))=O$1,INDEX(My_Date,$C219+6),""),"")&amp;
IF($C219+7&lt;=$D219,IF(MONTH(INDEX(My_Date,$C219+7))=O$1,INDEX(My_Date,$C219+7),""),"")&amp;
IF($C219+8&lt;=$D219,IF(MONTH(INDEX(My_Date,$C219+8))=O$1,INDEX(My_Date,$C219+8),""),"")&amp;
IF($C219+9&lt;=$D219,IF(MONTH(INDEX(My_Date,$C219+9))=O$1,INDEX(My_Date,$C219+9),""),"")&amp;
IF($C219+10&lt;=$D219,IF(MONTH(INDEX(My_Date,$C219+10))=O$1,INDEX(My_Date,$C219+10),""),"")&amp;
IF($C219+11&lt;=$D219,IF(MONTH(INDEX(My_Date,$C219+11))=O$1,INDEX(My_Date,$C219+11),""),""),IF(MONTH($A219)=O$1,$A219,""))</f>
        <v/>
      </c>
      <c r="P219" s="23" t="str" cm="1">
        <f t="array" ref="P219">IF($E219="Yes",IF($C219&lt;=$D219,IF(MONTH(INDEX(My_Date,$C219))=P$1,INDEX(My_Date,$C219),""),"")&amp;
IF($C219+1&lt;=$D219,IF(MONTH(INDEX(My_Date,$C219+1))=P$1,INDEX(My_Date,$C219+1),""),"")&amp;
IF($C219+2&lt;=$D219,IF(MONTH(INDEX(My_Date,$C219+2))=P$1,INDEX(My_Date,$C219+2),""),"")&amp;
IF($C219+3&lt;=$D219,IF(MONTH(INDEX(My_Date,$C219+3))=P$1,INDEX(My_Date,$C219+3),""),"")&amp;
IF($C219+4&lt;=$D219,IF(MONTH(INDEX(My_Date,$C219+4))=P$1,INDEX(My_Date,$C219+4),""),"")&amp;
IF($C219+5&lt;=$D219,IF(MONTH(INDEX(My_Date,$C219+5))=P$1,INDEX(My_Date,$C219+5),""),"")&amp;
IF($C219+6&lt;=$D219,IF(MONTH(INDEX(My_Date,$C219+6))=P$1,INDEX(My_Date,$C219+6),""),"")&amp;
IF($C219+7&lt;=$D219,IF(MONTH(INDEX(My_Date,$C219+7))=P$1,INDEX(My_Date,$C219+7),""),"")&amp;
IF($C219+8&lt;=$D219,IF(MONTH(INDEX(My_Date,$C219+8))=P$1,INDEX(My_Date,$C219+8),""),"")&amp;
IF($C219+9&lt;=$D219,IF(MONTH(INDEX(My_Date,$C219+9))=P$1,INDEX(My_Date,$C219+9),""),"")&amp;
IF($C219+10&lt;=$D219,IF(MONTH(INDEX(My_Date,$C219+10))=P$1,INDEX(My_Date,$C219+10),""),"")&amp;
IF($C219+11&lt;=$D219,IF(MONTH(INDEX(My_Date,$C219+11))=P$1,INDEX(My_Date,$C219+11),""),""),IF(MONTH($A219)=P$1,$A219,""))</f>
        <v/>
      </c>
      <c r="Q219" s="23" t="str" cm="1">
        <f t="array" ref="Q219">IF($E219="Yes",IF($C219&lt;=$D219,IF(MONTH(INDEX(My_Date,$C219))=Q$1,INDEX(My_Date,$C219),""),"")&amp;
IF($C219+1&lt;=$D219,IF(MONTH(INDEX(My_Date,$C219+1))=Q$1,INDEX(My_Date,$C219+1),""),"")&amp;
IF($C219+2&lt;=$D219,IF(MONTH(INDEX(My_Date,$C219+2))=Q$1,INDEX(My_Date,$C219+2),""),"")&amp;
IF($C219+3&lt;=$D219,IF(MONTH(INDEX(My_Date,$C219+3))=Q$1,INDEX(My_Date,$C219+3),""),"")&amp;
IF($C219+4&lt;=$D219,IF(MONTH(INDEX(My_Date,$C219+4))=Q$1,INDEX(My_Date,$C219+4),""),"")&amp;
IF($C219+5&lt;=$D219,IF(MONTH(INDEX(My_Date,$C219+5))=Q$1,INDEX(My_Date,$C219+5),""),"")&amp;
IF($C219+6&lt;=$D219,IF(MONTH(INDEX(My_Date,$C219+6))=Q$1,INDEX(My_Date,$C219+6),""),"")&amp;
IF($C219+7&lt;=$D219,IF(MONTH(INDEX(My_Date,$C219+7))=Q$1,INDEX(My_Date,$C219+7),""),"")&amp;
IF($C219+8&lt;=$D219,IF(MONTH(INDEX(My_Date,$C219+8))=Q$1,INDEX(My_Date,$C219+8),""),"")&amp;
IF($C219+9&lt;=$D219,IF(MONTH(INDEX(My_Date,$C219+9))=Q$1,INDEX(My_Date,$C219+9),""),"")&amp;
IF($C219+10&lt;=$D219,IF(MONTH(INDEX(My_Date,$C219+10))=Q$1,INDEX(My_Date,$C219+10),""),"")&amp;
IF($C219+11&lt;=$D219,IF(MONTH(INDEX(My_Date,$C219+11))=Q$1,INDEX(My_Date,$C219+11),""),""),IF(MONTH($A219)=Q$1,$A219,""))</f>
        <v/>
      </c>
      <c r="R219" s="24" t="str" cm="1">
        <f t="array" ref="R219">IF($E219="Yes",IF($C219&lt;=$D219,IF(MONTH(INDEX(My_Date,$C219))=R$1,INDEX(My_Date,$C219),""),"")&amp;
IF($C219+1&lt;=$D219,IF(MONTH(INDEX(My_Date,$C219+1))=R$1,INDEX(My_Date,$C219+1),""),"")&amp;
IF($C219+2&lt;=$D219,IF(MONTH(INDEX(My_Date,$C219+2))=R$1,INDEX(My_Date,$C219+2),""),"")&amp;
IF($C219+3&lt;=$D219,IF(MONTH(INDEX(My_Date,$C219+3))=R$1,INDEX(My_Date,$C219+3),""),"")&amp;
IF($C219+4&lt;=$D219,IF(MONTH(INDEX(My_Date,$C219+4))=R$1,INDEX(My_Date,$C219+4),""),"")&amp;
IF($C219+5&lt;=$D219,IF(MONTH(INDEX(My_Date,$C219+5))=R$1,INDEX(My_Date,$C219+5),""),"")&amp;
IF($C219+6&lt;=$D219,IF(MONTH(INDEX(My_Date,$C219+6))=R$1,INDEX(My_Date,$C219+6),""),"")&amp;
IF($C219+7&lt;=$D219,IF(MONTH(INDEX(My_Date,$C219+7))=R$1,INDEX(My_Date,$C219+7),""),"")&amp;
IF($C219+8&lt;=$D219,IF(MONTH(INDEX(My_Date,$C219+8))=R$1,INDEX(My_Date,$C219+8),""),"")&amp;
IF($C219+9&lt;=$D219,IF(MONTH(INDEX(My_Date,$C219+9))=R$1,INDEX(My_Date,$C219+9),""),"")&amp;
IF($C219+10&lt;=$D219,IF(MONTH(INDEX(My_Date,$C219+10))=R$1,INDEX(My_Date,$C219+10),""),"")&amp;
IF($C219+11&lt;=$D219,IF(MONTH(INDEX(My_Date,$C219+11))=R$1,INDEX(My_Date,$C219+11),""),""),IF(MONTH($A219)=R$1,$A219,""))</f>
        <v/>
      </c>
    </row>
    <row r="220" spans="1:18" x14ac:dyDescent="0.35">
      <c r="A220" s="4">
        <f>INDEX(Mom_s_Date,MATCH(F218,Mom_Year,0))</f>
        <v>64719</v>
      </c>
      <c r="B220" s="4">
        <f>INDEX(Mom_s_Date,MATCH(F218,Mom_Year,1))</f>
        <v>64719</v>
      </c>
      <c r="C220" s="5">
        <f>MATCH(A220,Mom_s_Date,0)</f>
        <v>59</v>
      </c>
      <c r="D220" s="5">
        <f>MATCH(B220,Mom_s_Date,0)</f>
        <v>59</v>
      </c>
      <c r="E220" s="5" t="str">
        <f t="shared" si="3"/>
        <v/>
      </c>
      <c r="F220" s="6" t="s">
        <v>1</v>
      </c>
      <c r="G220" s="18" t="str" cm="1">
        <f t="array" ref="G220">IF($E220="Yes",IF($C220&lt;=$D220,IF(MONTH(INDEX(Mom_s_Date,$C220))=G$1,INDEX(Mom_s_Date,$C220),""),"")&amp;
IF($C220+1&lt;=$D220,IF(MONTH(INDEX(Mom_s_Date,$C220+1))=G$1,INDEX(Mom_s_Date,$C220+1),""),"")&amp;
IF($C220+2&lt;=$D220,IF(MONTH(INDEX(Mom_s_Date,$C220+2))=G$1,INDEX(Mom_s_Date,$C220+2),""),"")&amp;
IF($C220+3&lt;=$D220,IF(MONTH(INDEX(Mom_s_Date,$C220+3))=G$1,INDEX(Mom_s_Date,$C220+3),""),"")&amp;
IF($C220+4&lt;=$D220,IF(MONTH(INDEX(Mom_s_Date,$C220+4))=G$1,INDEX(Mom_s_Date,$C220+4),""),"")&amp;
IF($C220+5&lt;=$D220,IF(MONTH(INDEX(Mom_s_Date,$C220+5))=G$1,INDEX(Mom_s_Date,$C220+5),""),"")&amp;
IF($C220+6&lt;=$D220,IF(MONTH(INDEX(Mom_s_Date,$C220+6))=G$1,INDEX(Mom_s_Date,$C220+6),""),"")&amp;
IF($C220+7&lt;=$D220,IF(MONTH(INDEX(Mom_s_Date,$C220+7))=G$1,INDEX(Mom_s_Date,$C220+7),""),"")&amp;
IF($C220+8&lt;=$D220,IF(MONTH(INDEX(Mom_s_Date,$C220+8))=G$1,INDEX(Mom_s_Date,$C220+8),""),"")&amp;
IF($C220+9&lt;=$D220,IF(MONTH(INDEX(Mom_s_Date,$C220+9))=G$1,INDEX(Mom_s_Date,$C220+9),""),"")&amp;
IF($C220+10&lt;=$D220,IF(MONTH(INDEX(Mom_s_Date,$C220+10))=G$1,INDEX(Mom_s_Date,$C220+10),""),"")&amp;
IF($C220+11&lt;=$D220,IF(MONTH(INDEX(Mom_s_Date,$C220+11))=G$1,INDEX(Mom_s_Date,$C220+11),""),""),IF(MONTH($A220)=G$1,$A220,""))</f>
        <v/>
      </c>
      <c r="H220" s="14" t="str" cm="1">
        <f t="array" ref="H220">IF($E220="Yes",IF($C220&lt;=$D220,IF(MONTH(INDEX(Mom_s_Date,$C220))=H$1,INDEX(Mom_s_Date,$C220),""),"")&amp;
IF($C220+1&lt;=$D220,IF(MONTH(INDEX(Mom_s_Date,$C220+1))=H$1,INDEX(Mom_s_Date,$C220+1),""),"")&amp;
IF($C220+2&lt;=$D220,IF(MONTH(INDEX(Mom_s_Date,$C220+2))=H$1,INDEX(Mom_s_Date,$C220+2),""),"")&amp;
IF($C220+3&lt;=$D220,IF(MONTH(INDEX(Mom_s_Date,$C220+3))=H$1,INDEX(Mom_s_Date,$C220+3),""),"")&amp;
IF($C220+4&lt;=$D220,IF(MONTH(INDEX(Mom_s_Date,$C220+4))=H$1,INDEX(Mom_s_Date,$C220+4),""),"")&amp;
IF($C220+5&lt;=$D220,IF(MONTH(INDEX(Mom_s_Date,$C220+5))=H$1,INDEX(Mom_s_Date,$C220+5),""),"")&amp;
IF($C220+6&lt;=$D220,IF(MONTH(INDEX(Mom_s_Date,$C220+6))=H$1,INDEX(Mom_s_Date,$C220+6),""),"")&amp;
IF($C220+7&lt;=$D220,IF(MONTH(INDEX(Mom_s_Date,$C220+7))=H$1,INDEX(Mom_s_Date,$C220+7),""),"")&amp;
IF($C220+8&lt;=$D220,IF(MONTH(INDEX(Mom_s_Date,$C220+8))=H$1,INDEX(Mom_s_Date,$C220+8),""),"")&amp;
IF($C220+9&lt;=$D220,IF(MONTH(INDEX(Mom_s_Date,$C220+9))=H$1,INDEX(Mom_s_Date,$C220+9),""),"")&amp;
IF($C220+10&lt;=$D220,IF(MONTH(INDEX(Mom_s_Date,$C220+10))=H$1,INDEX(Mom_s_Date,$C220+10),""),"")&amp;
IF($C220+11&lt;=$D220,IF(MONTH(INDEX(Mom_s_Date,$C220+11))=H$1,INDEX(Mom_s_Date,$C220+11),""),""),IF(MONTH($A220)=H$1,$A220,""))</f>
        <v/>
      </c>
      <c r="I220" s="14" cm="1">
        <f t="array" ref="I220">IF($E220="Yes",IF($C220&lt;=$D220,IF(MONTH(INDEX(Mom_s_Date,$C220))=I$1,INDEX(Mom_s_Date,$C220),""),"")&amp;
IF($C220+1&lt;=$D220,IF(MONTH(INDEX(Mom_s_Date,$C220+1))=I$1,INDEX(Mom_s_Date,$C220+1),""),"")&amp;
IF($C220+2&lt;=$D220,IF(MONTH(INDEX(Mom_s_Date,$C220+2))=I$1,INDEX(Mom_s_Date,$C220+2),""),"")&amp;
IF($C220+3&lt;=$D220,IF(MONTH(INDEX(Mom_s_Date,$C220+3))=I$1,INDEX(Mom_s_Date,$C220+3),""),"")&amp;
IF($C220+4&lt;=$D220,IF(MONTH(INDEX(Mom_s_Date,$C220+4))=I$1,INDEX(Mom_s_Date,$C220+4),""),"")&amp;
IF($C220+5&lt;=$D220,IF(MONTH(INDEX(Mom_s_Date,$C220+5))=I$1,INDEX(Mom_s_Date,$C220+5),""),"")&amp;
IF($C220+6&lt;=$D220,IF(MONTH(INDEX(Mom_s_Date,$C220+6))=I$1,INDEX(Mom_s_Date,$C220+6),""),"")&amp;
IF($C220+7&lt;=$D220,IF(MONTH(INDEX(Mom_s_Date,$C220+7))=I$1,INDEX(Mom_s_Date,$C220+7),""),"")&amp;
IF($C220+8&lt;=$D220,IF(MONTH(INDEX(Mom_s_Date,$C220+8))=I$1,INDEX(Mom_s_Date,$C220+8),""),"")&amp;
IF($C220+9&lt;=$D220,IF(MONTH(INDEX(Mom_s_Date,$C220+9))=I$1,INDEX(Mom_s_Date,$C220+9),""),"")&amp;
IF($C220+10&lt;=$D220,IF(MONTH(INDEX(Mom_s_Date,$C220+10))=I$1,INDEX(Mom_s_Date,$C220+10),""),"")&amp;
IF($C220+11&lt;=$D220,IF(MONTH(INDEX(Mom_s_Date,$C220+11))=I$1,INDEX(Mom_s_Date,$C220+11),""),""),IF(MONTH($A220)=I$1,$A220,""))</f>
        <v>64719</v>
      </c>
      <c r="J220" s="14" t="str" cm="1">
        <f t="array" ref="J220">IF($E220="Yes",IF($C220&lt;=$D220,IF(MONTH(INDEX(Mom_s_Date,$C220))=J$1,INDEX(Mom_s_Date,$C220),""),"")&amp;
IF($C220+1&lt;=$D220,IF(MONTH(INDEX(Mom_s_Date,$C220+1))=J$1,INDEX(Mom_s_Date,$C220+1),""),"")&amp;
IF($C220+2&lt;=$D220,IF(MONTH(INDEX(Mom_s_Date,$C220+2))=J$1,INDEX(Mom_s_Date,$C220+2),""),"")&amp;
IF($C220+3&lt;=$D220,IF(MONTH(INDEX(Mom_s_Date,$C220+3))=J$1,INDEX(Mom_s_Date,$C220+3),""),"")&amp;
IF($C220+4&lt;=$D220,IF(MONTH(INDEX(Mom_s_Date,$C220+4))=J$1,INDEX(Mom_s_Date,$C220+4),""),"")&amp;
IF($C220+5&lt;=$D220,IF(MONTH(INDEX(Mom_s_Date,$C220+5))=J$1,INDEX(Mom_s_Date,$C220+5),""),"")&amp;
IF($C220+6&lt;=$D220,IF(MONTH(INDEX(Mom_s_Date,$C220+6))=J$1,INDEX(Mom_s_Date,$C220+6),""),"")&amp;
IF($C220+7&lt;=$D220,IF(MONTH(INDEX(Mom_s_Date,$C220+7))=J$1,INDEX(Mom_s_Date,$C220+7),""),"")&amp;
IF($C220+8&lt;=$D220,IF(MONTH(INDEX(Mom_s_Date,$C220+8))=J$1,INDEX(Mom_s_Date,$C220+8),""),"")&amp;
IF($C220+9&lt;=$D220,IF(MONTH(INDEX(Mom_s_Date,$C220+9))=J$1,INDEX(Mom_s_Date,$C220+9),""),"")&amp;
IF($C220+10&lt;=$D220,IF(MONTH(INDEX(Mom_s_Date,$C220+10))=J$1,INDEX(Mom_s_Date,$C220+10),""),"")&amp;
IF($C220+11&lt;=$D220,IF(MONTH(INDEX(Mom_s_Date,$C220+11))=J$1,INDEX(Mom_s_Date,$C220+11),""),""),IF(MONTH($A220)=J$1,$A220,""))</f>
        <v/>
      </c>
      <c r="K220" s="14" t="str" cm="1">
        <f t="array" ref="K220">IF($E220="Yes",IF($C220&lt;=$D220,IF(MONTH(INDEX(Mom_s_Date,$C220))=K$1,INDEX(Mom_s_Date,$C220),""),"")&amp;
IF($C220+1&lt;=$D220,IF(MONTH(INDEX(Mom_s_Date,$C220+1))=K$1,INDEX(Mom_s_Date,$C220+1),""),"")&amp;
IF($C220+2&lt;=$D220,IF(MONTH(INDEX(Mom_s_Date,$C220+2))=K$1,INDEX(Mom_s_Date,$C220+2),""),"")&amp;
IF($C220+3&lt;=$D220,IF(MONTH(INDEX(Mom_s_Date,$C220+3))=K$1,INDEX(Mom_s_Date,$C220+3),""),"")&amp;
IF($C220+4&lt;=$D220,IF(MONTH(INDEX(Mom_s_Date,$C220+4))=K$1,INDEX(Mom_s_Date,$C220+4),""),"")&amp;
IF($C220+5&lt;=$D220,IF(MONTH(INDEX(Mom_s_Date,$C220+5))=K$1,INDEX(Mom_s_Date,$C220+5),""),"")&amp;
IF($C220+6&lt;=$D220,IF(MONTH(INDEX(Mom_s_Date,$C220+6))=K$1,INDEX(Mom_s_Date,$C220+6),""),"")&amp;
IF($C220+7&lt;=$D220,IF(MONTH(INDEX(Mom_s_Date,$C220+7))=K$1,INDEX(Mom_s_Date,$C220+7),""),"")&amp;
IF($C220+8&lt;=$D220,IF(MONTH(INDEX(Mom_s_Date,$C220+8))=K$1,INDEX(Mom_s_Date,$C220+8),""),"")&amp;
IF($C220+9&lt;=$D220,IF(MONTH(INDEX(Mom_s_Date,$C220+9))=K$1,INDEX(Mom_s_Date,$C220+9),""),"")&amp;
IF($C220+10&lt;=$D220,IF(MONTH(INDEX(Mom_s_Date,$C220+10))=K$1,INDEX(Mom_s_Date,$C220+10),""),"")&amp;
IF($C220+11&lt;=$D220,IF(MONTH(INDEX(Mom_s_Date,$C220+11))=K$1,INDEX(Mom_s_Date,$C220+11),""),""),IF(MONTH($A220)=K$1,$A220,""))</f>
        <v/>
      </c>
      <c r="L220" s="14" t="str" cm="1">
        <f t="array" ref="L220">IF($E220="Yes",IF($C220&lt;=$D220,IF(MONTH(INDEX(Mom_s_Date,$C220))=L$1,INDEX(Mom_s_Date,$C220),""),"")&amp;
IF($C220+1&lt;=$D220,IF(MONTH(INDEX(Mom_s_Date,$C220+1))=L$1,INDEX(Mom_s_Date,$C220+1),""),"")&amp;
IF($C220+2&lt;=$D220,IF(MONTH(INDEX(Mom_s_Date,$C220+2))=L$1,INDEX(Mom_s_Date,$C220+2),""),"")&amp;
IF($C220+3&lt;=$D220,IF(MONTH(INDEX(Mom_s_Date,$C220+3))=L$1,INDEX(Mom_s_Date,$C220+3),""),"")&amp;
IF($C220+4&lt;=$D220,IF(MONTH(INDEX(Mom_s_Date,$C220+4))=L$1,INDEX(Mom_s_Date,$C220+4),""),"")&amp;
IF($C220+5&lt;=$D220,IF(MONTH(INDEX(Mom_s_Date,$C220+5))=L$1,INDEX(Mom_s_Date,$C220+5),""),"")&amp;
IF($C220+6&lt;=$D220,IF(MONTH(INDEX(Mom_s_Date,$C220+6))=L$1,INDEX(Mom_s_Date,$C220+6),""),"")&amp;
IF($C220+7&lt;=$D220,IF(MONTH(INDEX(Mom_s_Date,$C220+7))=L$1,INDEX(Mom_s_Date,$C220+7),""),"")&amp;
IF($C220+8&lt;=$D220,IF(MONTH(INDEX(Mom_s_Date,$C220+8))=L$1,INDEX(Mom_s_Date,$C220+8),""),"")&amp;
IF($C220+9&lt;=$D220,IF(MONTH(INDEX(Mom_s_Date,$C220+9))=L$1,INDEX(Mom_s_Date,$C220+9),""),"")&amp;
IF($C220+10&lt;=$D220,IF(MONTH(INDEX(Mom_s_Date,$C220+10))=L$1,INDEX(Mom_s_Date,$C220+10),""),"")&amp;
IF($C220+11&lt;=$D220,IF(MONTH(INDEX(Mom_s_Date,$C220+11))=L$1,INDEX(Mom_s_Date,$C220+11),""),""),IF(MONTH($A220)=L$1,$A220,""))</f>
        <v/>
      </c>
      <c r="M220" s="14" t="str" cm="1">
        <f t="array" ref="M220">IF($E220="Yes",IF($C220&lt;=$D220,IF(MONTH(INDEX(Mom_s_Date,$C220))=M$1,INDEX(Mom_s_Date,$C220),""),"")&amp;
IF($C220+1&lt;=$D220,IF(MONTH(INDEX(Mom_s_Date,$C220+1))=M$1,INDEX(Mom_s_Date,$C220+1),""),"")&amp;
IF($C220+2&lt;=$D220,IF(MONTH(INDEX(Mom_s_Date,$C220+2))=M$1,INDEX(Mom_s_Date,$C220+2),""),"")&amp;
IF($C220+3&lt;=$D220,IF(MONTH(INDEX(Mom_s_Date,$C220+3))=M$1,INDEX(Mom_s_Date,$C220+3),""),"")&amp;
IF($C220+4&lt;=$D220,IF(MONTH(INDEX(Mom_s_Date,$C220+4))=M$1,INDEX(Mom_s_Date,$C220+4),""),"")&amp;
IF($C220+5&lt;=$D220,IF(MONTH(INDEX(Mom_s_Date,$C220+5))=M$1,INDEX(Mom_s_Date,$C220+5),""),"")&amp;
IF($C220+6&lt;=$D220,IF(MONTH(INDEX(Mom_s_Date,$C220+6))=M$1,INDEX(Mom_s_Date,$C220+6),""),"")&amp;
IF($C220+7&lt;=$D220,IF(MONTH(INDEX(Mom_s_Date,$C220+7))=M$1,INDEX(Mom_s_Date,$C220+7),""),"")&amp;
IF($C220+8&lt;=$D220,IF(MONTH(INDEX(Mom_s_Date,$C220+8))=M$1,INDEX(Mom_s_Date,$C220+8),""),"")&amp;
IF($C220+9&lt;=$D220,IF(MONTH(INDEX(Mom_s_Date,$C220+9))=M$1,INDEX(Mom_s_Date,$C220+9),""),"")&amp;
IF($C220+10&lt;=$D220,IF(MONTH(INDEX(Mom_s_Date,$C220+10))=M$1,INDEX(Mom_s_Date,$C220+10),""),"")&amp;
IF($C220+11&lt;=$D220,IF(MONTH(INDEX(Mom_s_Date,$C220+11))=M$1,INDEX(Mom_s_Date,$C220+11),""),""),IF(MONTH($A220)=M$1,$A220,""))</f>
        <v/>
      </c>
      <c r="N220" s="14" t="str" cm="1">
        <f t="array" ref="N220">IF($E220="Yes",IF($C220&lt;=$D220,IF(MONTH(INDEX(Mom_s_Date,$C220))=N$1,INDEX(Mom_s_Date,$C220),""),"")&amp;
IF($C220+1&lt;=$D220,IF(MONTH(INDEX(Mom_s_Date,$C220+1))=N$1,INDEX(Mom_s_Date,$C220+1),""),"")&amp;
IF($C220+2&lt;=$D220,IF(MONTH(INDEX(Mom_s_Date,$C220+2))=N$1,INDEX(Mom_s_Date,$C220+2),""),"")&amp;
IF($C220+3&lt;=$D220,IF(MONTH(INDEX(Mom_s_Date,$C220+3))=N$1,INDEX(Mom_s_Date,$C220+3),""),"")&amp;
IF($C220+4&lt;=$D220,IF(MONTH(INDEX(Mom_s_Date,$C220+4))=N$1,INDEX(Mom_s_Date,$C220+4),""),"")&amp;
IF($C220+5&lt;=$D220,IF(MONTH(INDEX(Mom_s_Date,$C220+5))=N$1,INDEX(Mom_s_Date,$C220+5),""),"")&amp;
IF($C220+6&lt;=$D220,IF(MONTH(INDEX(Mom_s_Date,$C220+6))=N$1,INDEX(Mom_s_Date,$C220+6),""),"")&amp;
IF($C220+7&lt;=$D220,IF(MONTH(INDEX(Mom_s_Date,$C220+7))=N$1,INDEX(Mom_s_Date,$C220+7),""),"")&amp;
IF($C220+8&lt;=$D220,IF(MONTH(INDEX(Mom_s_Date,$C220+8))=N$1,INDEX(Mom_s_Date,$C220+8),""),"")&amp;
IF($C220+9&lt;=$D220,IF(MONTH(INDEX(Mom_s_Date,$C220+9))=N$1,INDEX(Mom_s_Date,$C220+9),""),"")&amp;
IF($C220+10&lt;=$D220,IF(MONTH(INDEX(Mom_s_Date,$C220+10))=N$1,INDEX(Mom_s_Date,$C220+10),""),"")&amp;
IF($C220+11&lt;=$D220,IF(MONTH(INDEX(Mom_s_Date,$C220+11))=N$1,INDEX(Mom_s_Date,$C220+11),""),""),IF(MONTH($A220)=N$1,$A220,""))</f>
        <v/>
      </c>
      <c r="O220" s="14" t="str" cm="1">
        <f t="array" ref="O220">IF($E220="Yes",IF($C220&lt;=$D220,IF(MONTH(INDEX(Mom_s_Date,$C220))=O$1,INDEX(Mom_s_Date,$C220),""),"")&amp;
IF($C220+1&lt;=$D220,IF(MONTH(INDEX(Mom_s_Date,$C220+1))=O$1,INDEX(Mom_s_Date,$C220+1),""),"")&amp;
IF($C220+2&lt;=$D220,IF(MONTH(INDEX(Mom_s_Date,$C220+2))=O$1,INDEX(Mom_s_Date,$C220+2),""),"")&amp;
IF($C220+3&lt;=$D220,IF(MONTH(INDEX(Mom_s_Date,$C220+3))=O$1,INDEX(Mom_s_Date,$C220+3),""),"")&amp;
IF($C220+4&lt;=$D220,IF(MONTH(INDEX(Mom_s_Date,$C220+4))=O$1,INDEX(Mom_s_Date,$C220+4),""),"")&amp;
IF($C220+5&lt;=$D220,IF(MONTH(INDEX(Mom_s_Date,$C220+5))=O$1,INDEX(Mom_s_Date,$C220+5),""),"")&amp;
IF($C220+6&lt;=$D220,IF(MONTH(INDEX(Mom_s_Date,$C220+6))=O$1,INDEX(Mom_s_Date,$C220+6),""),"")&amp;
IF($C220+7&lt;=$D220,IF(MONTH(INDEX(Mom_s_Date,$C220+7))=O$1,INDEX(Mom_s_Date,$C220+7),""),"")&amp;
IF($C220+8&lt;=$D220,IF(MONTH(INDEX(Mom_s_Date,$C220+8))=O$1,INDEX(Mom_s_Date,$C220+8),""),"")&amp;
IF($C220+9&lt;=$D220,IF(MONTH(INDEX(Mom_s_Date,$C220+9))=O$1,INDEX(Mom_s_Date,$C220+9),""),"")&amp;
IF($C220+10&lt;=$D220,IF(MONTH(INDEX(Mom_s_Date,$C220+10))=O$1,INDEX(Mom_s_Date,$C220+10),""),"")&amp;
IF($C220+11&lt;=$D220,IF(MONTH(INDEX(Mom_s_Date,$C220+11))=O$1,INDEX(Mom_s_Date,$C220+11),""),""),IF(MONTH($A220)=O$1,$A220,""))</f>
        <v/>
      </c>
      <c r="P220" s="14" t="str" cm="1">
        <f t="array" ref="P220">IF($E220="Yes",IF($C220&lt;=$D220,IF(MONTH(INDEX(Mom_s_Date,$C220))=P$1,INDEX(Mom_s_Date,$C220),""),"")&amp;
IF($C220+1&lt;=$D220,IF(MONTH(INDEX(Mom_s_Date,$C220+1))=P$1,INDEX(Mom_s_Date,$C220+1),""),"")&amp;
IF($C220+2&lt;=$D220,IF(MONTH(INDEX(Mom_s_Date,$C220+2))=P$1,INDEX(Mom_s_Date,$C220+2),""),"")&amp;
IF($C220+3&lt;=$D220,IF(MONTH(INDEX(Mom_s_Date,$C220+3))=P$1,INDEX(Mom_s_Date,$C220+3),""),"")&amp;
IF($C220+4&lt;=$D220,IF(MONTH(INDEX(Mom_s_Date,$C220+4))=P$1,INDEX(Mom_s_Date,$C220+4),""),"")&amp;
IF($C220+5&lt;=$D220,IF(MONTH(INDEX(Mom_s_Date,$C220+5))=P$1,INDEX(Mom_s_Date,$C220+5),""),"")&amp;
IF($C220+6&lt;=$D220,IF(MONTH(INDEX(Mom_s_Date,$C220+6))=P$1,INDEX(Mom_s_Date,$C220+6),""),"")&amp;
IF($C220+7&lt;=$D220,IF(MONTH(INDEX(Mom_s_Date,$C220+7))=P$1,INDEX(Mom_s_Date,$C220+7),""),"")&amp;
IF($C220+8&lt;=$D220,IF(MONTH(INDEX(Mom_s_Date,$C220+8))=P$1,INDEX(Mom_s_Date,$C220+8),""),"")&amp;
IF($C220+9&lt;=$D220,IF(MONTH(INDEX(Mom_s_Date,$C220+9))=P$1,INDEX(Mom_s_Date,$C220+9),""),"")&amp;
IF($C220+10&lt;=$D220,IF(MONTH(INDEX(Mom_s_Date,$C220+10))=P$1,INDEX(Mom_s_Date,$C220+10),""),"")&amp;
IF($C220+11&lt;=$D220,IF(MONTH(INDEX(Mom_s_Date,$C220+11))=P$1,INDEX(Mom_s_Date,$C220+11),""),""),IF(MONTH($A220)=P$1,$A220,""))</f>
        <v/>
      </c>
      <c r="Q220" s="14" t="str" cm="1">
        <f t="array" ref="Q220">IF($E220="Yes",IF($C220&lt;=$D220,IF(MONTH(INDEX(Mom_s_Date,$C220))=Q$1,INDEX(Mom_s_Date,$C220),""),"")&amp;
IF($C220+1&lt;=$D220,IF(MONTH(INDEX(Mom_s_Date,$C220+1))=Q$1,INDEX(Mom_s_Date,$C220+1),""),"")&amp;
IF($C220+2&lt;=$D220,IF(MONTH(INDEX(Mom_s_Date,$C220+2))=Q$1,INDEX(Mom_s_Date,$C220+2),""),"")&amp;
IF($C220+3&lt;=$D220,IF(MONTH(INDEX(Mom_s_Date,$C220+3))=Q$1,INDEX(Mom_s_Date,$C220+3),""),"")&amp;
IF($C220+4&lt;=$D220,IF(MONTH(INDEX(Mom_s_Date,$C220+4))=Q$1,INDEX(Mom_s_Date,$C220+4),""),"")&amp;
IF($C220+5&lt;=$D220,IF(MONTH(INDEX(Mom_s_Date,$C220+5))=Q$1,INDEX(Mom_s_Date,$C220+5),""),"")&amp;
IF($C220+6&lt;=$D220,IF(MONTH(INDEX(Mom_s_Date,$C220+6))=Q$1,INDEX(Mom_s_Date,$C220+6),""),"")&amp;
IF($C220+7&lt;=$D220,IF(MONTH(INDEX(Mom_s_Date,$C220+7))=Q$1,INDEX(Mom_s_Date,$C220+7),""),"")&amp;
IF($C220+8&lt;=$D220,IF(MONTH(INDEX(Mom_s_Date,$C220+8))=Q$1,INDEX(Mom_s_Date,$C220+8),""),"")&amp;
IF($C220+9&lt;=$D220,IF(MONTH(INDEX(Mom_s_Date,$C220+9))=Q$1,INDEX(Mom_s_Date,$C220+9),""),"")&amp;
IF($C220+10&lt;=$D220,IF(MONTH(INDEX(Mom_s_Date,$C220+10))=Q$1,INDEX(Mom_s_Date,$C220+10),""),"")&amp;
IF($C220+11&lt;=$D220,IF(MONTH(INDEX(Mom_s_Date,$C220+11))=Q$1,INDEX(Mom_s_Date,$C220+11),""),""),IF(MONTH($A220)=Q$1,$A220,""))</f>
        <v/>
      </c>
      <c r="R220" s="15" t="str" cm="1">
        <f t="array" ref="R220">IF($E220="Yes",IF($C220&lt;=$D220,IF(MONTH(INDEX(Mom_s_Date,$C220))=R$1,INDEX(Mom_s_Date,$C220),""),"")&amp;
IF($C220+1&lt;=$D220,IF(MONTH(INDEX(Mom_s_Date,$C220+1))=R$1,INDEX(Mom_s_Date,$C220+1),""),"")&amp;
IF($C220+2&lt;=$D220,IF(MONTH(INDEX(Mom_s_Date,$C220+2))=R$1,INDEX(Mom_s_Date,$C220+2),""),"")&amp;
IF($C220+3&lt;=$D220,IF(MONTH(INDEX(Mom_s_Date,$C220+3))=R$1,INDEX(Mom_s_Date,$C220+3),""),"")&amp;
IF($C220+4&lt;=$D220,IF(MONTH(INDEX(Mom_s_Date,$C220+4))=R$1,INDEX(Mom_s_Date,$C220+4),""),"")&amp;
IF($C220+5&lt;=$D220,IF(MONTH(INDEX(Mom_s_Date,$C220+5))=R$1,INDEX(Mom_s_Date,$C220+5),""),"")&amp;
IF($C220+6&lt;=$D220,IF(MONTH(INDEX(Mom_s_Date,$C220+6))=R$1,INDEX(Mom_s_Date,$C220+6),""),"")&amp;
IF($C220+7&lt;=$D220,IF(MONTH(INDEX(Mom_s_Date,$C220+7))=R$1,INDEX(Mom_s_Date,$C220+7),""),"")&amp;
IF($C220+8&lt;=$D220,IF(MONTH(INDEX(Mom_s_Date,$C220+8))=R$1,INDEX(Mom_s_Date,$C220+8),""),"")&amp;
IF($C220+9&lt;=$D220,IF(MONTH(INDEX(Mom_s_Date,$C220+9))=R$1,INDEX(Mom_s_Date,$C220+9),""),"")&amp;
IF($C220+10&lt;=$D220,IF(MONTH(INDEX(Mom_s_Date,$C220+10))=R$1,INDEX(Mom_s_Date,$C220+10),""),"")&amp;
IF($C220+11&lt;=$D220,IF(MONTH(INDEX(Mom_s_Date,$C220+11))=R$1,INDEX(Mom_s_Date,$C220+11),""),""),IF(MONTH($A220)=R$1,$A220,""))</f>
        <v/>
      </c>
    </row>
    <row r="221" spans="1:18" x14ac:dyDescent="0.35">
      <c r="A221" s="4">
        <f>INDEX(Dad_s_Date,MATCH(F218,Dad_Year,0))</f>
        <v>64941</v>
      </c>
      <c r="B221" s="4">
        <f>INDEX(Dad_s_Date,MATCH(F218,Dad_Year,1))</f>
        <v>64941</v>
      </c>
      <c r="C221" s="5">
        <f>MATCH(A221,Dad_s_Date,0)</f>
        <v>55</v>
      </c>
      <c r="D221" s="5">
        <f>MATCH(B221,Dad_s_Date,0)</f>
        <v>55</v>
      </c>
      <c r="E221" s="5" t="str">
        <f t="shared" si="3"/>
        <v/>
      </c>
      <c r="F221" s="6" t="s">
        <v>2</v>
      </c>
      <c r="G221" s="19" t="str" cm="1">
        <f t="array" ref="G221">IF($E221="Yes",IF($C221&lt;=$D221,IF(MONTH(INDEX(Dad_s_Date,$C221))=G$1,INDEX(Dad_s_Date,$C221),""),"")&amp;
IF($C221+1&lt;=$D221,IF(MONTH(INDEX(Dad_s_Date,$C221+1))=G$1,INDEX(Dad_s_Date,$C221+1),""),"")&amp;
IF($C221+2&lt;=$D221,IF(MONTH(INDEX(Dad_s_Date,$C221+2))=G$1,INDEX(Dad_s_Date,$C221+2),""),"")&amp;
IF($C221+3&lt;=$D221,IF(MONTH(INDEX(Dad_s_Date,$C221+3))=G$1,INDEX(Dad_s_Date,$C221+3),""),"")&amp;
IF($C221+4&lt;=$D221,IF(MONTH(INDEX(Dad_s_Date,$C221+4))=G$1,INDEX(Dad_s_Date,$C221+4),""),"")&amp;
IF($C221+5&lt;=$D221,IF(MONTH(INDEX(Dad_s_Date,$C221+5))=G$1,INDEX(Dad_s_Date,$C221+5),""),"")&amp;
IF($C221+6&lt;=$D221,IF(MONTH(INDEX(Dad_s_Date,$C221+6))=G$1,INDEX(Dad_s_Date,$C221+6),""),"")&amp;
IF($C221+7&lt;=$D221,IF(MONTH(INDEX(Dad_s_Date,$C221+7))=G$1,INDEX(Dad_s_Date,$C221+7),""),"")&amp;
IF($C221+8&lt;=$D221,IF(MONTH(INDEX(Dad_s_Date,$C221+8))=G$1,INDEX(Dad_s_Date,$C221+8),""),"")&amp;
IF($C221+9&lt;=$D221,IF(MONTH(INDEX(Dad_s_Date,$C221+9))=G$1,INDEX(Dad_s_Date,$C221+9),""),"")&amp;
IF($C221+10&lt;=$D221,IF(MONTH(INDEX(Dad_s_Date,$C221+10))=G$1,INDEX(Dad_s_Date,$C221+10),""),"")&amp;
IF($C221+11&lt;=$D221,IF(MONTH(INDEX(Dad_s_Date,$C221+11))=G$1,INDEX(Dad_s_Date,$C221+11),""),""),IF(MONTH($A221)=G$1,$A221,""))</f>
        <v/>
      </c>
      <c r="H221" s="16" t="str" cm="1">
        <f t="array" ref="H221">IF($E221="Yes",IF($C221&lt;=$D221,IF(MONTH(INDEX(Dad_s_Date,$C221))=H$1,INDEX(Dad_s_Date,$C221),""),"")&amp;
IF($C221+1&lt;=$D221,IF(MONTH(INDEX(Dad_s_Date,$C221+1))=H$1,INDEX(Dad_s_Date,$C221+1),""),"")&amp;
IF($C221+2&lt;=$D221,IF(MONTH(INDEX(Dad_s_Date,$C221+2))=H$1,INDEX(Dad_s_Date,$C221+2),""),"")&amp;
IF($C221+3&lt;=$D221,IF(MONTH(INDEX(Dad_s_Date,$C221+3))=H$1,INDEX(Dad_s_Date,$C221+3),""),"")&amp;
IF($C221+4&lt;=$D221,IF(MONTH(INDEX(Dad_s_Date,$C221+4))=H$1,INDEX(Dad_s_Date,$C221+4),""),"")&amp;
IF($C221+5&lt;=$D221,IF(MONTH(INDEX(Dad_s_Date,$C221+5))=H$1,INDEX(Dad_s_Date,$C221+5),""),"")&amp;
IF($C221+6&lt;=$D221,IF(MONTH(INDEX(Dad_s_Date,$C221+6))=H$1,INDEX(Dad_s_Date,$C221+6),""),"")&amp;
IF($C221+7&lt;=$D221,IF(MONTH(INDEX(Dad_s_Date,$C221+7))=H$1,INDEX(Dad_s_Date,$C221+7),""),"")&amp;
IF($C221+8&lt;=$D221,IF(MONTH(INDEX(Dad_s_Date,$C221+8))=H$1,INDEX(Dad_s_Date,$C221+8),""),"")&amp;
IF($C221+9&lt;=$D221,IF(MONTH(INDEX(Dad_s_Date,$C221+9))=H$1,INDEX(Dad_s_Date,$C221+9),""),"")&amp;
IF($C221+10&lt;=$D221,IF(MONTH(INDEX(Dad_s_Date,$C221+10))=H$1,INDEX(Dad_s_Date,$C221+10),""),"")&amp;
IF($C221+11&lt;=$D221,IF(MONTH(INDEX(Dad_s_Date,$C221+11))=H$1,INDEX(Dad_s_Date,$C221+11),""),""),IF(MONTH($A221)=H$1,$A221,""))</f>
        <v/>
      </c>
      <c r="I221" s="16" t="str" cm="1">
        <f t="array" ref="I221">IF($E221="Yes",IF($C221&lt;=$D221,IF(MONTH(INDEX(Dad_s_Date,$C221))=I$1,INDEX(Dad_s_Date,$C221),""),"")&amp;
IF($C221+1&lt;=$D221,IF(MONTH(INDEX(Dad_s_Date,$C221+1))=I$1,INDEX(Dad_s_Date,$C221+1),""),"")&amp;
IF($C221+2&lt;=$D221,IF(MONTH(INDEX(Dad_s_Date,$C221+2))=I$1,INDEX(Dad_s_Date,$C221+2),""),"")&amp;
IF($C221+3&lt;=$D221,IF(MONTH(INDEX(Dad_s_Date,$C221+3))=I$1,INDEX(Dad_s_Date,$C221+3),""),"")&amp;
IF($C221+4&lt;=$D221,IF(MONTH(INDEX(Dad_s_Date,$C221+4))=I$1,INDEX(Dad_s_Date,$C221+4),""),"")&amp;
IF($C221+5&lt;=$D221,IF(MONTH(INDEX(Dad_s_Date,$C221+5))=I$1,INDEX(Dad_s_Date,$C221+5),""),"")&amp;
IF($C221+6&lt;=$D221,IF(MONTH(INDEX(Dad_s_Date,$C221+6))=I$1,INDEX(Dad_s_Date,$C221+6),""),"")&amp;
IF($C221+7&lt;=$D221,IF(MONTH(INDEX(Dad_s_Date,$C221+7))=I$1,INDEX(Dad_s_Date,$C221+7),""),"")&amp;
IF($C221+8&lt;=$D221,IF(MONTH(INDEX(Dad_s_Date,$C221+8))=I$1,INDEX(Dad_s_Date,$C221+8),""),"")&amp;
IF($C221+9&lt;=$D221,IF(MONTH(INDEX(Dad_s_Date,$C221+9))=I$1,INDEX(Dad_s_Date,$C221+9),""),"")&amp;
IF($C221+10&lt;=$D221,IF(MONTH(INDEX(Dad_s_Date,$C221+10))=I$1,INDEX(Dad_s_Date,$C221+10),""),"")&amp;
IF($C221+11&lt;=$D221,IF(MONTH(INDEX(Dad_s_Date,$C221+11))=I$1,INDEX(Dad_s_Date,$C221+11),""),""),IF(MONTH($A221)=I$1,$A221,""))</f>
        <v/>
      </c>
      <c r="J221" s="16" t="str" cm="1">
        <f t="array" ref="J221">IF($E221="Yes",IF($C221&lt;=$D221,IF(MONTH(INDEX(Dad_s_Date,$C221))=J$1,INDEX(Dad_s_Date,$C221),""),"")&amp;
IF($C221+1&lt;=$D221,IF(MONTH(INDEX(Dad_s_Date,$C221+1))=J$1,INDEX(Dad_s_Date,$C221+1),""),"")&amp;
IF($C221+2&lt;=$D221,IF(MONTH(INDEX(Dad_s_Date,$C221+2))=J$1,INDEX(Dad_s_Date,$C221+2),""),"")&amp;
IF($C221+3&lt;=$D221,IF(MONTH(INDEX(Dad_s_Date,$C221+3))=J$1,INDEX(Dad_s_Date,$C221+3),""),"")&amp;
IF($C221+4&lt;=$D221,IF(MONTH(INDEX(Dad_s_Date,$C221+4))=J$1,INDEX(Dad_s_Date,$C221+4),""),"")&amp;
IF($C221+5&lt;=$D221,IF(MONTH(INDEX(Dad_s_Date,$C221+5))=J$1,INDEX(Dad_s_Date,$C221+5),""),"")&amp;
IF($C221+6&lt;=$D221,IF(MONTH(INDEX(Dad_s_Date,$C221+6))=J$1,INDEX(Dad_s_Date,$C221+6),""),"")&amp;
IF($C221+7&lt;=$D221,IF(MONTH(INDEX(Dad_s_Date,$C221+7))=J$1,INDEX(Dad_s_Date,$C221+7),""),"")&amp;
IF($C221+8&lt;=$D221,IF(MONTH(INDEX(Dad_s_Date,$C221+8))=J$1,INDEX(Dad_s_Date,$C221+8),""),"")&amp;
IF($C221+9&lt;=$D221,IF(MONTH(INDEX(Dad_s_Date,$C221+9))=J$1,INDEX(Dad_s_Date,$C221+9),""),"")&amp;
IF($C221+10&lt;=$D221,IF(MONTH(INDEX(Dad_s_Date,$C221+10))=J$1,INDEX(Dad_s_Date,$C221+10),""),"")&amp;
IF($C221+11&lt;=$D221,IF(MONTH(INDEX(Dad_s_Date,$C221+11))=J$1,INDEX(Dad_s_Date,$C221+11),""),""),IF(MONTH($A221)=J$1,$A221,""))</f>
        <v/>
      </c>
      <c r="K221" s="16" t="str" cm="1">
        <f t="array" ref="K221">IF($E221="Yes",IF($C221&lt;=$D221,IF(MONTH(INDEX(Dad_s_Date,$C221))=K$1,INDEX(Dad_s_Date,$C221),""),"")&amp;
IF($C221+1&lt;=$D221,IF(MONTH(INDEX(Dad_s_Date,$C221+1))=K$1,INDEX(Dad_s_Date,$C221+1),""),"")&amp;
IF($C221+2&lt;=$D221,IF(MONTH(INDEX(Dad_s_Date,$C221+2))=K$1,INDEX(Dad_s_Date,$C221+2),""),"")&amp;
IF($C221+3&lt;=$D221,IF(MONTH(INDEX(Dad_s_Date,$C221+3))=K$1,INDEX(Dad_s_Date,$C221+3),""),"")&amp;
IF($C221+4&lt;=$D221,IF(MONTH(INDEX(Dad_s_Date,$C221+4))=K$1,INDEX(Dad_s_Date,$C221+4),""),"")&amp;
IF($C221+5&lt;=$D221,IF(MONTH(INDEX(Dad_s_Date,$C221+5))=K$1,INDEX(Dad_s_Date,$C221+5),""),"")&amp;
IF($C221+6&lt;=$D221,IF(MONTH(INDEX(Dad_s_Date,$C221+6))=K$1,INDEX(Dad_s_Date,$C221+6),""),"")&amp;
IF($C221+7&lt;=$D221,IF(MONTH(INDEX(Dad_s_Date,$C221+7))=K$1,INDEX(Dad_s_Date,$C221+7),""),"")&amp;
IF($C221+8&lt;=$D221,IF(MONTH(INDEX(Dad_s_Date,$C221+8))=K$1,INDEX(Dad_s_Date,$C221+8),""),"")&amp;
IF($C221+9&lt;=$D221,IF(MONTH(INDEX(Dad_s_Date,$C221+9))=K$1,INDEX(Dad_s_Date,$C221+9),""),"")&amp;
IF($C221+10&lt;=$D221,IF(MONTH(INDEX(Dad_s_Date,$C221+10))=K$1,INDEX(Dad_s_Date,$C221+10),""),"")&amp;
IF($C221+11&lt;=$D221,IF(MONTH(INDEX(Dad_s_Date,$C221+11))=K$1,INDEX(Dad_s_Date,$C221+11),""),""),IF(MONTH($A221)=K$1,$A221,""))</f>
        <v/>
      </c>
      <c r="L221" s="16" t="str" cm="1">
        <f t="array" ref="L221">IF($E221="Yes",IF($C221&lt;=$D221,IF(MONTH(INDEX(Dad_s_Date,$C221))=L$1,INDEX(Dad_s_Date,$C221),""),"")&amp;
IF($C221+1&lt;=$D221,IF(MONTH(INDEX(Dad_s_Date,$C221+1))=L$1,INDEX(Dad_s_Date,$C221+1),""),"")&amp;
IF($C221+2&lt;=$D221,IF(MONTH(INDEX(Dad_s_Date,$C221+2))=L$1,INDEX(Dad_s_Date,$C221+2),""),"")&amp;
IF($C221+3&lt;=$D221,IF(MONTH(INDEX(Dad_s_Date,$C221+3))=L$1,INDEX(Dad_s_Date,$C221+3),""),"")&amp;
IF($C221+4&lt;=$D221,IF(MONTH(INDEX(Dad_s_Date,$C221+4))=L$1,INDEX(Dad_s_Date,$C221+4),""),"")&amp;
IF($C221+5&lt;=$D221,IF(MONTH(INDEX(Dad_s_Date,$C221+5))=L$1,INDEX(Dad_s_Date,$C221+5),""),"")&amp;
IF($C221+6&lt;=$D221,IF(MONTH(INDEX(Dad_s_Date,$C221+6))=L$1,INDEX(Dad_s_Date,$C221+6),""),"")&amp;
IF($C221+7&lt;=$D221,IF(MONTH(INDEX(Dad_s_Date,$C221+7))=L$1,INDEX(Dad_s_Date,$C221+7),""),"")&amp;
IF($C221+8&lt;=$D221,IF(MONTH(INDEX(Dad_s_Date,$C221+8))=L$1,INDEX(Dad_s_Date,$C221+8),""),"")&amp;
IF($C221+9&lt;=$D221,IF(MONTH(INDEX(Dad_s_Date,$C221+9))=L$1,INDEX(Dad_s_Date,$C221+9),""),"")&amp;
IF($C221+10&lt;=$D221,IF(MONTH(INDEX(Dad_s_Date,$C221+10))=L$1,INDEX(Dad_s_Date,$C221+10),""),"")&amp;
IF($C221+11&lt;=$D221,IF(MONTH(INDEX(Dad_s_Date,$C221+11))=L$1,INDEX(Dad_s_Date,$C221+11),""),""),IF(MONTH($A221)=L$1,$A221,""))</f>
        <v/>
      </c>
      <c r="M221" s="16" t="str" cm="1">
        <f t="array" ref="M221">IF($E221="Yes",IF($C221&lt;=$D221,IF(MONTH(INDEX(Dad_s_Date,$C221))=M$1,INDEX(Dad_s_Date,$C221),""),"")&amp;
IF($C221+1&lt;=$D221,IF(MONTH(INDEX(Dad_s_Date,$C221+1))=M$1,INDEX(Dad_s_Date,$C221+1),""),"")&amp;
IF($C221+2&lt;=$D221,IF(MONTH(INDEX(Dad_s_Date,$C221+2))=M$1,INDEX(Dad_s_Date,$C221+2),""),"")&amp;
IF($C221+3&lt;=$D221,IF(MONTH(INDEX(Dad_s_Date,$C221+3))=M$1,INDEX(Dad_s_Date,$C221+3),""),"")&amp;
IF($C221+4&lt;=$D221,IF(MONTH(INDEX(Dad_s_Date,$C221+4))=M$1,INDEX(Dad_s_Date,$C221+4),""),"")&amp;
IF($C221+5&lt;=$D221,IF(MONTH(INDEX(Dad_s_Date,$C221+5))=M$1,INDEX(Dad_s_Date,$C221+5),""),"")&amp;
IF($C221+6&lt;=$D221,IF(MONTH(INDEX(Dad_s_Date,$C221+6))=M$1,INDEX(Dad_s_Date,$C221+6),""),"")&amp;
IF($C221+7&lt;=$D221,IF(MONTH(INDEX(Dad_s_Date,$C221+7))=M$1,INDEX(Dad_s_Date,$C221+7),""),"")&amp;
IF($C221+8&lt;=$D221,IF(MONTH(INDEX(Dad_s_Date,$C221+8))=M$1,INDEX(Dad_s_Date,$C221+8),""),"")&amp;
IF($C221+9&lt;=$D221,IF(MONTH(INDEX(Dad_s_Date,$C221+9))=M$1,INDEX(Dad_s_Date,$C221+9),""),"")&amp;
IF($C221+10&lt;=$D221,IF(MONTH(INDEX(Dad_s_Date,$C221+10))=M$1,INDEX(Dad_s_Date,$C221+10),""),"")&amp;
IF($C221+11&lt;=$D221,IF(MONTH(INDEX(Dad_s_Date,$C221+11))=M$1,INDEX(Dad_s_Date,$C221+11),""),""),IF(MONTH($A221)=M$1,$A221,""))</f>
        <v/>
      </c>
      <c r="N221" s="16" t="str" cm="1">
        <f t="array" ref="N221">IF($E221="Yes",IF($C221&lt;=$D221,IF(MONTH(INDEX(Dad_s_Date,$C221))=N$1,INDEX(Dad_s_Date,$C221),""),"")&amp;
IF($C221+1&lt;=$D221,IF(MONTH(INDEX(Dad_s_Date,$C221+1))=N$1,INDEX(Dad_s_Date,$C221+1),""),"")&amp;
IF($C221+2&lt;=$D221,IF(MONTH(INDEX(Dad_s_Date,$C221+2))=N$1,INDEX(Dad_s_Date,$C221+2),""),"")&amp;
IF($C221+3&lt;=$D221,IF(MONTH(INDEX(Dad_s_Date,$C221+3))=N$1,INDEX(Dad_s_Date,$C221+3),""),"")&amp;
IF($C221+4&lt;=$D221,IF(MONTH(INDEX(Dad_s_Date,$C221+4))=N$1,INDEX(Dad_s_Date,$C221+4),""),"")&amp;
IF($C221+5&lt;=$D221,IF(MONTH(INDEX(Dad_s_Date,$C221+5))=N$1,INDEX(Dad_s_Date,$C221+5),""),"")&amp;
IF($C221+6&lt;=$D221,IF(MONTH(INDEX(Dad_s_Date,$C221+6))=N$1,INDEX(Dad_s_Date,$C221+6),""),"")&amp;
IF($C221+7&lt;=$D221,IF(MONTH(INDEX(Dad_s_Date,$C221+7))=N$1,INDEX(Dad_s_Date,$C221+7),""),"")&amp;
IF($C221+8&lt;=$D221,IF(MONTH(INDEX(Dad_s_Date,$C221+8))=N$1,INDEX(Dad_s_Date,$C221+8),""),"")&amp;
IF($C221+9&lt;=$D221,IF(MONTH(INDEX(Dad_s_Date,$C221+9))=N$1,INDEX(Dad_s_Date,$C221+9),""),"")&amp;
IF($C221+10&lt;=$D221,IF(MONTH(INDEX(Dad_s_Date,$C221+10))=N$1,INDEX(Dad_s_Date,$C221+10),""),"")&amp;
IF($C221+11&lt;=$D221,IF(MONTH(INDEX(Dad_s_Date,$C221+11))=N$1,INDEX(Dad_s_Date,$C221+11),""),""),IF(MONTH($A221)=N$1,$A221,""))</f>
        <v/>
      </c>
      <c r="O221" s="16" t="str" cm="1">
        <f t="array" ref="O221">IF($E221="Yes",IF($C221&lt;=$D221,IF(MONTH(INDEX(Dad_s_Date,$C221))=O$1,INDEX(Dad_s_Date,$C221),""),"")&amp;
IF($C221+1&lt;=$D221,IF(MONTH(INDEX(Dad_s_Date,$C221+1))=O$1,INDEX(Dad_s_Date,$C221+1),""),"")&amp;
IF($C221+2&lt;=$D221,IF(MONTH(INDEX(Dad_s_Date,$C221+2))=O$1,INDEX(Dad_s_Date,$C221+2),""),"")&amp;
IF($C221+3&lt;=$D221,IF(MONTH(INDEX(Dad_s_Date,$C221+3))=O$1,INDEX(Dad_s_Date,$C221+3),""),"")&amp;
IF($C221+4&lt;=$D221,IF(MONTH(INDEX(Dad_s_Date,$C221+4))=O$1,INDEX(Dad_s_Date,$C221+4),""),"")&amp;
IF($C221+5&lt;=$D221,IF(MONTH(INDEX(Dad_s_Date,$C221+5))=O$1,INDEX(Dad_s_Date,$C221+5),""),"")&amp;
IF($C221+6&lt;=$D221,IF(MONTH(INDEX(Dad_s_Date,$C221+6))=O$1,INDEX(Dad_s_Date,$C221+6),""),"")&amp;
IF($C221+7&lt;=$D221,IF(MONTH(INDEX(Dad_s_Date,$C221+7))=O$1,INDEX(Dad_s_Date,$C221+7),""),"")&amp;
IF($C221+8&lt;=$D221,IF(MONTH(INDEX(Dad_s_Date,$C221+8))=O$1,INDEX(Dad_s_Date,$C221+8),""),"")&amp;
IF($C221+9&lt;=$D221,IF(MONTH(INDEX(Dad_s_Date,$C221+9))=O$1,INDEX(Dad_s_Date,$C221+9),""),"")&amp;
IF($C221+10&lt;=$D221,IF(MONTH(INDEX(Dad_s_Date,$C221+10))=O$1,INDEX(Dad_s_Date,$C221+10),""),"")&amp;
IF($C221+11&lt;=$D221,IF(MONTH(INDEX(Dad_s_Date,$C221+11))=O$1,INDEX(Dad_s_Date,$C221+11),""),""),IF(MONTH($A221)=O$1,$A221,""))</f>
        <v/>
      </c>
      <c r="P221" s="16" cm="1">
        <f t="array" ref="P221">IF($E221="Yes",IF($C221&lt;=$D221,IF(MONTH(INDEX(Dad_s_Date,$C221))=P$1,INDEX(Dad_s_Date,$C221),""),"")&amp;
IF($C221+1&lt;=$D221,IF(MONTH(INDEX(Dad_s_Date,$C221+1))=P$1,INDEX(Dad_s_Date,$C221+1),""),"")&amp;
IF($C221+2&lt;=$D221,IF(MONTH(INDEX(Dad_s_Date,$C221+2))=P$1,INDEX(Dad_s_Date,$C221+2),""),"")&amp;
IF($C221+3&lt;=$D221,IF(MONTH(INDEX(Dad_s_Date,$C221+3))=P$1,INDEX(Dad_s_Date,$C221+3),""),"")&amp;
IF($C221+4&lt;=$D221,IF(MONTH(INDEX(Dad_s_Date,$C221+4))=P$1,INDEX(Dad_s_Date,$C221+4),""),"")&amp;
IF($C221+5&lt;=$D221,IF(MONTH(INDEX(Dad_s_Date,$C221+5))=P$1,INDEX(Dad_s_Date,$C221+5),""),"")&amp;
IF($C221+6&lt;=$D221,IF(MONTH(INDEX(Dad_s_Date,$C221+6))=P$1,INDEX(Dad_s_Date,$C221+6),""),"")&amp;
IF($C221+7&lt;=$D221,IF(MONTH(INDEX(Dad_s_Date,$C221+7))=P$1,INDEX(Dad_s_Date,$C221+7),""),"")&amp;
IF($C221+8&lt;=$D221,IF(MONTH(INDEX(Dad_s_Date,$C221+8))=P$1,INDEX(Dad_s_Date,$C221+8),""),"")&amp;
IF($C221+9&lt;=$D221,IF(MONTH(INDEX(Dad_s_Date,$C221+9))=P$1,INDEX(Dad_s_Date,$C221+9),""),"")&amp;
IF($C221+10&lt;=$D221,IF(MONTH(INDEX(Dad_s_Date,$C221+10))=P$1,INDEX(Dad_s_Date,$C221+10),""),"")&amp;
IF($C221+11&lt;=$D221,IF(MONTH(INDEX(Dad_s_Date,$C221+11))=P$1,INDEX(Dad_s_Date,$C221+11),""),""),IF(MONTH($A221)=P$1,$A221,""))</f>
        <v>64941</v>
      </c>
      <c r="Q221" s="16" t="str" cm="1">
        <f t="array" ref="Q221">IF($E221="Yes",IF($C221&lt;=$D221,IF(MONTH(INDEX(Dad_s_Date,$C221))=Q$1,INDEX(Dad_s_Date,$C221),""),"")&amp;
IF($C221+1&lt;=$D221,IF(MONTH(INDEX(Dad_s_Date,$C221+1))=Q$1,INDEX(Dad_s_Date,$C221+1),""),"")&amp;
IF($C221+2&lt;=$D221,IF(MONTH(INDEX(Dad_s_Date,$C221+2))=Q$1,INDEX(Dad_s_Date,$C221+2),""),"")&amp;
IF($C221+3&lt;=$D221,IF(MONTH(INDEX(Dad_s_Date,$C221+3))=Q$1,INDEX(Dad_s_Date,$C221+3),""),"")&amp;
IF($C221+4&lt;=$D221,IF(MONTH(INDEX(Dad_s_Date,$C221+4))=Q$1,INDEX(Dad_s_Date,$C221+4),""),"")&amp;
IF($C221+5&lt;=$D221,IF(MONTH(INDEX(Dad_s_Date,$C221+5))=Q$1,INDEX(Dad_s_Date,$C221+5),""),"")&amp;
IF($C221+6&lt;=$D221,IF(MONTH(INDEX(Dad_s_Date,$C221+6))=Q$1,INDEX(Dad_s_Date,$C221+6),""),"")&amp;
IF($C221+7&lt;=$D221,IF(MONTH(INDEX(Dad_s_Date,$C221+7))=Q$1,INDEX(Dad_s_Date,$C221+7),""),"")&amp;
IF($C221+8&lt;=$D221,IF(MONTH(INDEX(Dad_s_Date,$C221+8))=Q$1,INDEX(Dad_s_Date,$C221+8),""),"")&amp;
IF($C221+9&lt;=$D221,IF(MONTH(INDEX(Dad_s_Date,$C221+9))=Q$1,INDEX(Dad_s_Date,$C221+9),""),"")&amp;
IF($C221+10&lt;=$D221,IF(MONTH(INDEX(Dad_s_Date,$C221+10))=Q$1,INDEX(Dad_s_Date,$C221+10),""),"")&amp;
IF($C221+11&lt;=$D221,IF(MONTH(INDEX(Dad_s_Date,$C221+11))=Q$1,INDEX(Dad_s_Date,$C221+11),""),""),IF(MONTH($A221)=Q$1,$A221,""))</f>
        <v/>
      </c>
      <c r="R221" s="17" t="str" cm="1">
        <f t="array" ref="R221">IF($E221="Yes",IF($C221&lt;=$D221,IF(MONTH(INDEX(Dad_s_Date,$C221))=R$1,INDEX(Dad_s_Date,$C221),""),"")&amp;
IF($C221+1&lt;=$D221,IF(MONTH(INDEX(Dad_s_Date,$C221+1))=R$1,INDEX(Dad_s_Date,$C221+1),""),"")&amp;
IF($C221+2&lt;=$D221,IF(MONTH(INDEX(Dad_s_Date,$C221+2))=R$1,INDEX(Dad_s_Date,$C221+2),""),"")&amp;
IF($C221+3&lt;=$D221,IF(MONTH(INDEX(Dad_s_Date,$C221+3))=R$1,INDEX(Dad_s_Date,$C221+3),""),"")&amp;
IF($C221+4&lt;=$D221,IF(MONTH(INDEX(Dad_s_Date,$C221+4))=R$1,INDEX(Dad_s_Date,$C221+4),""),"")&amp;
IF($C221+5&lt;=$D221,IF(MONTH(INDEX(Dad_s_Date,$C221+5))=R$1,INDEX(Dad_s_Date,$C221+5),""),"")&amp;
IF($C221+6&lt;=$D221,IF(MONTH(INDEX(Dad_s_Date,$C221+6))=R$1,INDEX(Dad_s_Date,$C221+6),""),"")&amp;
IF($C221+7&lt;=$D221,IF(MONTH(INDEX(Dad_s_Date,$C221+7))=R$1,INDEX(Dad_s_Date,$C221+7),""),"")&amp;
IF($C221+8&lt;=$D221,IF(MONTH(INDEX(Dad_s_Date,$C221+8))=R$1,INDEX(Dad_s_Date,$C221+8),""),"")&amp;
IF($C221+9&lt;=$D221,IF(MONTH(INDEX(Dad_s_Date,$C221+9))=R$1,INDEX(Dad_s_Date,$C221+9),""),"")&amp;
IF($C221+10&lt;=$D221,IF(MONTH(INDEX(Dad_s_Date,$C221+10))=R$1,INDEX(Dad_s_Date,$C221+10),""),"")&amp;
IF($C221+11&lt;=$D221,IF(MONTH(INDEX(Dad_s_Date,$C221+11))=R$1,INDEX(Dad_s_Date,$C221+11),""),""),IF(MONTH($A221)=R$1,$A221,""))</f>
        <v/>
      </c>
    </row>
    <row r="222" spans="1:18" x14ac:dyDescent="0.35">
      <c r="E222" s="5" t="str">
        <f t="shared" si="3"/>
        <v/>
      </c>
      <c r="F222" s="6">
        <v>2078</v>
      </c>
      <c r="G222" s="21" t="s">
        <v>5</v>
      </c>
      <c r="H222" s="21" t="s">
        <v>6</v>
      </c>
      <c r="I222" s="21" t="s">
        <v>7</v>
      </c>
      <c r="J222" s="21" t="s">
        <v>8</v>
      </c>
      <c r="K222" s="21" t="s">
        <v>9</v>
      </c>
      <c r="L222" s="21" t="s">
        <v>10</v>
      </c>
      <c r="M222" s="21" t="s">
        <v>16</v>
      </c>
      <c r="N222" s="21" t="s">
        <v>11</v>
      </c>
      <c r="O222" s="21" t="s">
        <v>12</v>
      </c>
      <c r="P222" s="21" t="s">
        <v>13</v>
      </c>
      <c r="Q222" s="21" t="s">
        <v>14</v>
      </c>
      <c r="R222" s="21" t="s">
        <v>15</v>
      </c>
    </row>
    <row r="223" spans="1:18" x14ac:dyDescent="0.35">
      <c r="A223" s="4">
        <f>INDEX(My_Date,MATCH(F222,My_Year,0))</f>
        <v>65085</v>
      </c>
      <c r="B223" s="4">
        <f>INDEX(My_Date,MATCH(F222,My_Year,1))</f>
        <v>65085</v>
      </c>
      <c r="C223" s="5">
        <f>MATCH(A223,My_Date,0)</f>
        <v>60</v>
      </c>
      <c r="D223" s="5">
        <f>MATCH(B223,My_Date,0)</f>
        <v>60</v>
      </c>
      <c r="E223" s="5" t="str">
        <f t="shared" si="3"/>
        <v/>
      </c>
      <c r="F223" s="6" t="s">
        <v>0</v>
      </c>
      <c r="G223" s="22" t="str" cm="1">
        <f t="array" ref="G223">IF($E223="Yes",IF($C223&lt;=$D223,IF(MONTH(INDEX(My_Date,$C223))=G$1,INDEX(My_Date,$C223),""),"")&amp;
IF($C223+1&lt;=$D223,IF(MONTH(INDEX(My_Date,$C223+1))=G$1,INDEX(My_Date,$C223+1),""),"")&amp;
IF($C223+2&lt;=$D223,IF(MONTH(INDEX(My_Date,$C223+2))=G$1,INDEX(My_Date,$C223+2),""),"")&amp;
IF($C223+3&lt;=$D223,IF(MONTH(INDEX(My_Date,$C223+3))=G$1,INDEX(My_Date,$C223+3),""),"")&amp;
IF($C223+4&lt;=$D223,IF(MONTH(INDEX(My_Date,$C223+4))=G$1,INDEX(My_Date,$C223+4),""),"")&amp;
IF($C223+5&lt;=$D223,IF(MONTH(INDEX(My_Date,$C223+5))=G$1,INDEX(My_Date,$C223+5),""),"")&amp;
IF($C223+6&lt;=$D223,IF(MONTH(INDEX(My_Date,$C223+6))=G$1,INDEX(My_Date,$C223+6),""),"")&amp;
IF($C223+7&lt;=$D223,IF(MONTH(INDEX(My_Date,$C223+7))=G$1,INDEX(My_Date,$C223+7),""),"")&amp;
IF($C223+8&lt;=$D223,IF(MONTH(INDEX(My_Date,$C223+8))=G$1,INDEX(My_Date,$C223+8),""),"")&amp;
IF($C223+9&lt;=$D223,IF(MONTH(INDEX(My_Date,$C223+9))=G$1,INDEX(My_Date,$C223+9),""),"")&amp;
IF($C223+10&lt;=$D223,IF(MONTH(INDEX(My_Date,$C223+10))=G$1,INDEX(My_Date,$C223+10),""),"")&amp;
IF($C223+11&lt;=$D223,IF(MONTH(INDEX(My_Date,$C223+11))=G$1,INDEX(My_Date,$C223+11),""),""),IF(MONTH($A223)=G$1,$A223,""))</f>
        <v/>
      </c>
      <c r="H223" s="23" t="str" cm="1">
        <f t="array" ref="H223">IF($E223="Yes",IF($C223&lt;=$D223,IF(MONTH(INDEX(My_Date,$C223))=H$1,INDEX(My_Date,$C223),""),"")&amp;
IF($C223+1&lt;=$D223,IF(MONTH(INDEX(My_Date,$C223+1))=H$1,INDEX(My_Date,$C223+1),""),"")&amp;
IF($C223+2&lt;=$D223,IF(MONTH(INDEX(My_Date,$C223+2))=H$1,INDEX(My_Date,$C223+2),""),"")&amp;
IF($C223+3&lt;=$D223,IF(MONTH(INDEX(My_Date,$C223+3))=H$1,INDEX(My_Date,$C223+3),""),"")&amp;
IF($C223+4&lt;=$D223,IF(MONTH(INDEX(My_Date,$C223+4))=H$1,INDEX(My_Date,$C223+4),""),"")&amp;
IF($C223+5&lt;=$D223,IF(MONTH(INDEX(My_Date,$C223+5))=H$1,INDEX(My_Date,$C223+5),""),"")&amp;
IF($C223+6&lt;=$D223,IF(MONTH(INDEX(My_Date,$C223+6))=H$1,INDEX(My_Date,$C223+6),""),"")&amp;
IF($C223+7&lt;=$D223,IF(MONTH(INDEX(My_Date,$C223+7))=H$1,INDEX(My_Date,$C223+7),""),"")&amp;
IF($C223+8&lt;=$D223,IF(MONTH(INDEX(My_Date,$C223+8))=H$1,INDEX(My_Date,$C223+8),""),"")&amp;
IF($C223+9&lt;=$D223,IF(MONTH(INDEX(My_Date,$C223+9))=H$1,INDEX(My_Date,$C223+9),""),"")&amp;
IF($C223+10&lt;=$D223,IF(MONTH(INDEX(My_Date,$C223+10))=H$1,INDEX(My_Date,$C223+10),""),"")&amp;
IF($C223+11&lt;=$D223,IF(MONTH(INDEX(My_Date,$C223+11))=H$1,INDEX(My_Date,$C223+11),""),""),IF(MONTH($A223)=H$1,$A223,""))</f>
        <v/>
      </c>
      <c r="I223" s="23" cm="1">
        <f t="array" ref="I223">IF($E223="Yes",IF($C223&lt;=$D223,IF(MONTH(INDEX(My_Date,$C223))=I$1,INDEX(My_Date,$C223),""),"")&amp;
IF($C223+1&lt;=$D223,IF(MONTH(INDEX(My_Date,$C223+1))=I$1,INDEX(My_Date,$C223+1),""),"")&amp;
IF($C223+2&lt;=$D223,IF(MONTH(INDEX(My_Date,$C223+2))=I$1,INDEX(My_Date,$C223+2),""),"")&amp;
IF($C223+3&lt;=$D223,IF(MONTH(INDEX(My_Date,$C223+3))=I$1,INDEX(My_Date,$C223+3),""),"")&amp;
IF($C223+4&lt;=$D223,IF(MONTH(INDEX(My_Date,$C223+4))=I$1,INDEX(My_Date,$C223+4),""),"")&amp;
IF($C223+5&lt;=$D223,IF(MONTH(INDEX(My_Date,$C223+5))=I$1,INDEX(My_Date,$C223+5),""),"")&amp;
IF($C223+6&lt;=$D223,IF(MONTH(INDEX(My_Date,$C223+6))=I$1,INDEX(My_Date,$C223+6),""),"")&amp;
IF($C223+7&lt;=$D223,IF(MONTH(INDEX(My_Date,$C223+7))=I$1,INDEX(My_Date,$C223+7),""),"")&amp;
IF($C223+8&lt;=$D223,IF(MONTH(INDEX(My_Date,$C223+8))=I$1,INDEX(My_Date,$C223+8),""),"")&amp;
IF($C223+9&lt;=$D223,IF(MONTH(INDEX(My_Date,$C223+9))=I$1,INDEX(My_Date,$C223+9),""),"")&amp;
IF($C223+10&lt;=$D223,IF(MONTH(INDEX(My_Date,$C223+10))=I$1,INDEX(My_Date,$C223+10),""),"")&amp;
IF($C223+11&lt;=$D223,IF(MONTH(INDEX(My_Date,$C223+11))=I$1,INDEX(My_Date,$C223+11),""),""),IF(MONTH($A223)=I$1,$A223,""))</f>
        <v>65085</v>
      </c>
      <c r="J223" s="23" t="str" cm="1">
        <f t="array" ref="J223">IF($E223="Yes",IF($C223&lt;=$D223,IF(MONTH(INDEX(My_Date,$C223))=J$1,INDEX(My_Date,$C223),""),"")&amp;
IF($C223+1&lt;=$D223,IF(MONTH(INDEX(My_Date,$C223+1))=J$1,INDEX(My_Date,$C223+1),""),"")&amp;
IF($C223+2&lt;=$D223,IF(MONTH(INDEX(My_Date,$C223+2))=J$1,INDEX(My_Date,$C223+2),""),"")&amp;
IF($C223+3&lt;=$D223,IF(MONTH(INDEX(My_Date,$C223+3))=J$1,INDEX(My_Date,$C223+3),""),"")&amp;
IF($C223+4&lt;=$D223,IF(MONTH(INDEX(My_Date,$C223+4))=J$1,INDEX(My_Date,$C223+4),""),"")&amp;
IF($C223+5&lt;=$D223,IF(MONTH(INDEX(My_Date,$C223+5))=J$1,INDEX(My_Date,$C223+5),""),"")&amp;
IF($C223+6&lt;=$D223,IF(MONTH(INDEX(My_Date,$C223+6))=J$1,INDEX(My_Date,$C223+6),""),"")&amp;
IF($C223+7&lt;=$D223,IF(MONTH(INDEX(My_Date,$C223+7))=J$1,INDEX(My_Date,$C223+7),""),"")&amp;
IF($C223+8&lt;=$D223,IF(MONTH(INDEX(My_Date,$C223+8))=J$1,INDEX(My_Date,$C223+8),""),"")&amp;
IF($C223+9&lt;=$D223,IF(MONTH(INDEX(My_Date,$C223+9))=J$1,INDEX(My_Date,$C223+9),""),"")&amp;
IF($C223+10&lt;=$D223,IF(MONTH(INDEX(My_Date,$C223+10))=J$1,INDEX(My_Date,$C223+10),""),"")&amp;
IF($C223+11&lt;=$D223,IF(MONTH(INDEX(My_Date,$C223+11))=J$1,INDEX(My_Date,$C223+11),""),""),IF(MONTH($A223)=J$1,$A223,""))</f>
        <v/>
      </c>
      <c r="K223" s="23" t="str" cm="1">
        <f t="array" ref="K223">IF($E223="Yes",IF($C223&lt;=$D223,IF(MONTH(INDEX(My_Date,$C223))=K$1,INDEX(My_Date,$C223),""),"")&amp;
IF($C223+1&lt;=$D223,IF(MONTH(INDEX(My_Date,$C223+1))=K$1,INDEX(My_Date,$C223+1),""),"")&amp;
IF($C223+2&lt;=$D223,IF(MONTH(INDEX(My_Date,$C223+2))=K$1,INDEX(My_Date,$C223+2),""),"")&amp;
IF($C223+3&lt;=$D223,IF(MONTH(INDEX(My_Date,$C223+3))=K$1,INDEX(My_Date,$C223+3),""),"")&amp;
IF($C223+4&lt;=$D223,IF(MONTH(INDEX(My_Date,$C223+4))=K$1,INDEX(My_Date,$C223+4),""),"")&amp;
IF($C223+5&lt;=$D223,IF(MONTH(INDEX(My_Date,$C223+5))=K$1,INDEX(My_Date,$C223+5),""),"")&amp;
IF($C223+6&lt;=$D223,IF(MONTH(INDEX(My_Date,$C223+6))=K$1,INDEX(My_Date,$C223+6),""),"")&amp;
IF($C223+7&lt;=$D223,IF(MONTH(INDEX(My_Date,$C223+7))=K$1,INDEX(My_Date,$C223+7),""),"")&amp;
IF($C223+8&lt;=$D223,IF(MONTH(INDEX(My_Date,$C223+8))=K$1,INDEX(My_Date,$C223+8),""),"")&amp;
IF($C223+9&lt;=$D223,IF(MONTH(INDEX(My_Date,$C223+9))=K$1,INDEX(My_Date,$C223+9),""),"")&amp;
IF($C223+10&lt;=$D223,IF(MONTH(INDEX(My_Date,$C223+10))=K$1,INDEX(My_Date,$C223+10),""),"")&amp;
IF($C223+11&lt;=$D223,IF(MONTH(INDEX(My_Date,$C223+11))=K$1,INDEX(My_Date,$C223+11),""),""),IF(MONTH($A223)=K$1,$A223,""))</f>
        <v/>
      </c>
      <c r="L223" s="23" t="str" cm="1">
        <f t="array" ref="L223">IF($E223="Yes",IF($C223&lt;=$D223,IF(MONTH(INDEX(My_Date,$C223))=L$1,INDEX(My_Date,$C223),""),"")&amp;
IF($C223+1&lt;=$D223,IF(MONTH(INDEX(My_Date,$C223+1))=L$1,INDEX(My_Date,$C223+1),""),"")&amp;
IF($C223+2&lt;=$D223,IF(MONTH(INDEX(My_Date,$C223+2))=L$1,INDEX(My_Date,$C223+2),""),"")&amp;
IF($C223+3&lt;=$D223,IF(MONTH(INDEX(My_Date,$C223+3))=L$1,INDEX(My_Date,$C223+3),""),"")&amp;
IF($C223+4&lt;=$D223,IF(MONTH(INDEX(My_Date,$C223+4))=L$1,INDEX(My_Date,$C223+4),""),"")&amp;
IF($C223+5&lt;=$D223,IF(MONTH(INDEX(My_Date,$C223+5))=L$1,INDEX(My_Date,$C223+5),""),"")&amp;
IF($C223+6&lt;=$D223,IF(MONTH(INDEX(My_Date,$C223+6))=L$1,INDEX(My_Date,$C223+6),""),"")&amp;
IF($C223+7&lt;=$D223,IF(MONTH(INDEX(My_Date,$C223+7))=L$1,INDEX(My_Date,$C223+7),""),"")&amp;
IF($C223+8&lt;=$D223,IF(MONTH(INDEX(My_Date,$C223+8))=L$1,INDEX(My_Date,$C223+8),""),"")&amp;
IF($C223+9&lt;=$D223,IF(MONTH(INDEX(My_Date,$C223+9))=L$1,INDEX(My_Date,$C223+9),""),"")&amp;
IF($C223+10&lt;=$D223,IF(MONTH(INDEX(My_Date,$C223+10))=L$1,INDEX(My_Date,$C223+10),""),"")&amp;
IF($C223+11&lt;=$D223,IF(MONTH(INDEX(My_Date,$C223+11))=L$1,INDEX(My_Date,$C223+11),""),""),IF(MONTH($A223)=L$1,$A223,""))</f>
        <v/>
      </c>
      <c r="M223" s="23" t="str" cm="1">
        <f t="array" ref="M223">IF($E223="Yes",IF($C223&lt;=$D223,IF(MONTH(INDEX(My_Date,$C223))=M$1,INDEX(My_Date,$C223),""),"")&amp;
IF($C223+1&lt;=$D223,IF(MONTH(INDEX(My_Date,$C223+1))=M$1,INDEX(My_Date,$C223+1),""),"")&amp;
IF($C223+2&lt;=$D223,IF(MONTH(INDEX(My_Date,$C223+2))=M$1,INDEX(My_Date,$C223+2),""),"")&amp;
IF($C223+3&lt;=$D223,IF(MONTH(INDEX(My_Date,$C223+3))=M$1,INDEX(My_Date,$C223+3),""),"")&amp;
IF($C223+4&lt;=$D223,IF(MONTH(INDEX(My_Date,$C223+4))=M$1,INDEX(My_Date,$C223+4),""),"")&amp;
IF($C223+5&lt;=$D223,IF(MONTH(INDEX(My_Date,$C223+5))=M$1,INDEX(My_Date,$C223+5),""),"")&amp;
IF($C223+6&lt;=$D223,IF(MONTH(INDEX(My_Date,$C223+6))=M$1,INDEX(My_Date,$C223+6),""),"")&amp;
IF($C223+7&lt;=$D223,IF(MONTH(INDEX(My_Date,$C223+7))=M$1,INDEX(My_Date,$C223+7),""),"")&amp;
IF($C223+8&lt;=$D223,IF(MONTH(INDEX(My_Date,$C223+8))=M$1,INDEX(My_Date,$C223+8),""),"")&amp;
IF($C223+9&lt;=$D223,IF(MONTH(INDEX(My_Date,$C223+9))=M$1,INDEX(My_Date,$C223+9),""),"")&amp;
IF($C223+10&lt;=$D223,IF(MONTH(INDEX(My_Date,$C223+10))=M$1,INDEX(My_Date,$C223+10),""),"")&amp;
IF($C223+11&lt;=$D223,IF(MONTH(INDEX(My_Date,$C223+11))=M$1,INDEX(My_Date,$C223+11),""),""),IF(MONTH($A223)=M$1,$A223,""))</f>
        <v/>
      </c>
      <c r="N223" s="23" t="str" cm="1">
        <f t="array" ref="N223">IF($E223="Yes",IF($C223&lt;=$D223,IF(MONTH(INDEX(My_Date,$C223))=N$1,INDEX(My_Date,$C223),""),"")&amp;
IF($C223+1&lt;=$D223,IF(MONTH(INDEX(My_Date,$C223+1))=N$1,INDEX(My_Date,$C223+1),""),"")&amp;
IF($C223+2&lt;=$D223,IF(MONTH(INDEX(My_Date,$C223+2))=N$1,INDEX(My_Date,$C223+2),""),"")&amp;
IF($C223+3&lt;=$D223,IF(MONTH(INDEX(My_Date,$C223+3))=N$1,INDEX(My_Date,$C223+3),""),"")&amp;
IF($C223+4&lt;=$D223,IF(MONTH(INDEX(My_Date,$C223+4))=N$1,INDEX(My_Date,$C223+4),""),"")&amp;
IF($C223+5&lt;=$D223,IF(MONTH(INDEX(My_Date,$C223+5))=N$1,INDEX(My_Date,$C223+5),""),"")&amp;
IF($C223+6&lt;=$D223,IF(MONTH(INDEX(My_Date,$C223+6))=N$1,INDEX(My_Date,$C223+6),""),"")&amp;
IF($C223+7&lt;=$D223,IF(MONTH(INDEX(My_Date,$C223+7))=N$1,INDEX(My_Date,$C223+7),""),"")&amp;
IF($C223+8&lt;=$D223,IF(MONTH(INDEX(My_Date,$C223+8))=N$1,INDEX(My_Date,$C223+8),""),"")&amp;
IF($C223+9&lt;=$D223,IF(MONTH(INDEX(My_Date,$C223+9))=N$1,INDEX(My_Date,$C223+9),""),"")&amp;
IF($C223+10&lt;=$D223,IF(MONTH(INDEX(My_Date,$C223+10))=N$1,INDEX(My_Date,$C223+10),""),"")&amp;
IF($C223+11&lt;=$D223,IF(MONTH(INDEX(My_Date,$C223+11))=N$1,INDEX(My_Date,$C223+11),""),""),IF(MONTH($A223)=N$1,$A223,""))</f>
        <v/>
      </c>
      <c r="O223" s="23" t="str" cm="1">
        <f t="array" ref="O223">IF($E223="Yes",IF($C223&lt;=$D223,IF(MONTH(INDEX(My_Date,$C223))=O$1,INDEX(My_Date,$C223),""),"")&amp;
IF($C223+1&lt;=$D223,IF(MONTH(INDEX(My_Date,$C223+1))=O$1,INDEX(My_Date,$C223+1),""),"")&amp;
IF($C223+2&lt;=$D223,IF(MONTH(INDEX(My_Date,$C223+2))=O$1,INDEX(My_Date,$C223+2),""),"")&amp;
IF($C223+3&lt;=$D223,IF(MONTH(INDEX(My_Date,$C223+3))=O$1,INDEX(My_Date,$C223+3),""),"")&amp;
IF($C223+4&lt;=$D223,IF(MONTH(INDEX(My_Date,$C223+4))=O$1,INDEX(My_Date,$C223+4),""),"")&amp;
IF($C223+5&lt;=$D223,IF(MONTH(INDEX(My_Date,$C223+5))=O$1,INDEX(My_Date,$C223+5),""),"")&amp;
IF($C223+6&lt;=$D223,IF(MONTH(INDEX(My_Date,$C223+6))=O$1,INDEX(My_Date,$C223+6),""),"")&amp;
IF($C223+7&lt;=$D223,IF(MONTH(INDEX(My_Date,$C223+7))=O$1,INDEX(My_Date,$C223+7),""),"")&amp;
IF($C223+8&lt;=$D223,IF(MONTH(INDEX(My_Date,$C223+8))=O$1,INDEX(My_Date,$C223+8),""),"")&amp;
IF($C223+9&lt;=$D223,IF(MONTH(INDEX(My_Date,$C223+9))=O$1,INDEX(My_Date,$C223+9),""),"")&amp;
IF($C223+10&lt;=$D223,IF(MONTH(INDEX(My_Date,$C223+10))=O$1,INDEX(My_Date,$C223+10),""),"")&amp;
IF($C223+11&lt;=$D223,IF(MONTH(INDEX(My_Date,$C223+11))=O$1,INDEX(My_Date,$C223+11),""),""),IF(MONTH($A223)=O$1,$A223,""))</f>
        <v/>
      </c>
      <c r="P223" s="23" t="str" cm="1">
        <f t="array" ref="P223">IF($E223="Yes",IF($C223&lt;=$D223,IF(MONTH(INDEX(My_Date,$C223))=P$1,INDEX(My_Date,$C223),""),"")&amp;
IF($C223+1&lt;=$D223,IF(MONTH(INDEX(My_Date,$C223+1))=P$1,INDEX(My_Date,$C223+1),""),"")&amp;
IF($C223+2&lt;=$D223,IF(MONTH(INDEX(My_Date,$C223+2))=P$1,INDEX(My_Date,$C223+2),""),"")&amp;
IF($C223+3&lt;=$D223,IF(MONTH(INDEX(My_Date,$C223+3))=P$1,INDEX(My_Date,$C223+3),""),"")&amp;
IF($C223+4&lt;=$D223,IF(MONTH(INDEX(My_Date,$C223+4))=P$1,INDEX(My_Date,$C223+4),""),"")&amp;
IF($C223+5&lt;=$D223,IF(MONTH(INDEX(My_Date,$C223+5))=P$1,INDEX(My_Date,$C223+5),""),"")&amp;
IF($C223+6&lt;=$D223,IF(MONTH(INDEX(My_Date,$C223+6))=P$1,INDEX(My_Date,$C223+6),""),"")&amp;
IF($C223+7&lt;=$D223,IF(MONTH(INDEX(My_Date,$C223+7))=P$1,INDEX(My_Date,$C223+7),""),"")&amp;
IF($C223+8&lt;=$D223,IF(MONTH(INDEX(My_Date,$C223+8))=P$1,INDEX(My_Date,$C223+8),""),"")&amp;
IF($C223+9&lt;=$D223,IF(MONTH(INDEX(My_Date,$C223+9))=P$1,INDEX(My_Date,$C223+9),""),"")&amp;
IF($C223+10&lt;=$D223,IF(MONTH(INDEX(My_Date,$C223+10))=P$1,INDEX(My_Date,$C223+10),""),"")&amp;
IF($C223+11&lt;=$D223,IF(MONTH(INDEX(My_Date,$C223+11))=P$1,INDEX(My_Date,$C223+11),""),""),IF(MONTH($A223)=P$1,$A223,""))</f>
        <v/>
      </c>
      <c r="Q223" s="23" t="str" cm="1">
        <f t="array" ref="Q223">IF($E223="Yes",IF($C223&lt;=$D223,IF(MONTH(INDEX(My_Date,$C223))=Q$1,INDEX(My_Date,$C223),""),"")&amp;
IF($C223+1&lt;=$D223,IF(MONTH(INDEX(My_Date,$C223+1))=Q$1,INDEX(My_Date,$C223+1),""),"")&amp;
IF($C223+2&lt;=$D223,IF(MONTH(INDEX(My_Date,$C223+2))=Q$1,INDEX(My_Date,$C223+2),""),"")&amp;
IF($C223+3&lt;=$D223,IF(MONTH(INDEX(My_Date,$C223+3))=Q$1,INDEX(My_Date,$C223+3),""),"")&amp;
IF($C223+4&lt;=$D223,IF(MONTH(INDEX(My_Date,$C223+4))=Q$1,INDEX(My_Date,$C223+4),""),"")&amp;
IF($C223+5&lt;=$D223,IF(MONTH(INDEX(My_Date,$C223+5))=Q$1,INDEX(My_Date,$C223+5),""),"")&amp;
IF($C223+6&lt;=$D223,IF(MONTH(INDEX(My_Date,$C223+6))=Q$1,INDEX(My_Date,$C223+6),""),"")&amp;
IF($C223+7&lt;=$D223,IF(MONTH(INDEX(My_Date,$C223+7))=Q$1,INDEX(My_Date,$C223+7),""),"")&amp;
IF($C223+8&lt;=$D223,IF(MONTH(INDEX(My_Date,$C223+8))=Q$1,INDEX(My_Date,$C223+8),""),"")&amp;
IF($C223+9&lt;=$D223,IF(MONTH(INDEX(My_Date,$C223+9))=Q$1,INDEX(My_Date,$C223+9),""),"")&amp;
IF($C223+10&lt;=$D223,IF(MONTH(INDEX(My_Date,$C223+10))=Q$1,INDEX(My_Date,$C223+10),""),"")&amp;
IF($C223+11&lt;=$D223,IF(MONTH(INDEX(My_Date,$C223+11))=Q$1,INDEX(My_Date,$C223+11),""),""),IF(MONTH($A223)=Q$1,$A223,""))</f>
        <v/>
      </c>
      <c r="R223" s="24" t="str" cm="1">
        <f t="array" ref="R223">IF($E223="Yes",IF($C223&lt;=$D223,IF(MONTH(INDEX(My_Date,$C223))=R$1,INDEX(My_Date,$C223),""),"")&amp;
IF($C223+1&lt;=$D223,IF(MONTH(INDEX(My_Date,$C223+1))=R$1,INDEX(My_Date,$C223+1),""),"")&amp;
IF($C223+2&lt;=$D223,IF(MONTH(INDEX(My_Date,$C223+2))=R$1,INDEX(My_Date,$C223+2),""),"")&amp;
IF($C223+3&lt;=$D223,IF(MONTH(INDEX(My_Date,$C223+3))=R$1,INDEX(My_Date,$C223+3),""),"")&amp;
IF($C223+4&lt;=$D223,IF(MONTH(INDEX(My_Date,$C223+4))=R$1,INDEX(My_Date,$C223+4),""),"")&amp;
IF($C223+5&lt;=$D223,IF(MONTH(INDEX(My_Date,$C223+5))=R$1,INDEX(My_Date,$C223+5),""),"")&amp;
IF($C223+6&lt;=$D223,IF(MONTH(INDEX(My_Date,$C223+6))=R$1,INDEX(My_Date,$C223+6),""),"")&amp;
IF($C223+7&lt;=$D223,IF(MONTH(INDEX(My_Date,$C223+7))=R$1,INDEX(My_Date,$C223+7),""),"")&amp;
IF($C223+8&lt;=$D223,IF(MONTH(INDEX(My_Date,$C223+8))=R$1,INDEX(My_Date,$C223+8),""),"")&amp;
IF($C223+9&lt;=$D223,IF(MONTH(INDEX(My_Date,$C223+9))=R$1,INDEX(My_Date,$C223+9),""),"")&amp;
IF($C223+10&lt;=$D223,IF(MONTH(INDEX(My_Date,$C223+10))=R$1,INDEX(My_Date,$C223+10),""),"")&amp;
IF($C223+11&lt;=$D223,IF(MONTH(INDEX(My_Date,$C223+11))=R$1,INDEX(My_Date,$C223+11),""),""),IF(MONTH($A223)=R$1,$A223,""))</f>
        <v/>
      </c>
    </row>
    <row r="224" spans="1:18" x14ac:dyDescent="0.35">
      <c r="A224" s="4">
        <f>INDEX(Mom_s_Date,MATCH(F222,Mom_Year,0))</f>
        <v>65055</v>
      </c>
      <c r="B224" s="4">
        <f>INDEX(Mom_s_Date,MATCH(F222,Mom_Year,1))</f>
        <v>65055</v>
      </c>
      <c r="C224" s="5">
        <f>MATCH(A224,Mom_s_Date,0)</f>
        <v>60</v>
      </c>
      <c r="D224" s="5">
        <f>MATCH(B224,Mom_s_Date,0)</f>
        <v>60</v>
      </c>
      <c r="E224" s="5" t="str">
        <f t="shared" si="3"/>
        <v/>
      </c>
      <c r="F224" s="6" t="s">
        <v>1</v>
      </c>
      <c r="G224" s="18" t="str" cm="1">
        <f t="array" ref="G224">IF($E224="Yes",IF($C224&lt;=$D224,IF(MONTH(INDEX(Mom_s_Date,$C224))=G$1,INDEX(Mom_s_Date,$C224),""),"")&amp;
IF($C224+1&lt;=$D224,IF(MONTH(INDEX(Mom_s_Date,$C224+1))=G$1,INDEX(Mom_s_Date,$C224+1),""),"")&amp;
IF($C224+2&lt;=$D224,IF(MONTH(INDEX(Mom_s_Date,$C224+2))=G$1,INDEX(Mom_s_Date,$C224+2),""),"")&amp;
IF($C224+3&lt;=$D224,IF(MONTH(INDEX(Mom_s_Date,$C224+3))=G$1,INDEX(Mom_s_Date,$C224+3),""),"")&amp;
IF($C224+4&lt;=$D224,IF(MONTH(INDEX(Mom_s_Date,$C224+4))=G$1,INDEX(Mom_s_Date,$C224+4),""),"")&amp;
IF($C224+5&lt;=$D224,IF(MONTH(INDEX(Mom_s_Date,$C224+5))=G$1,INDEX(Mom_s_Date,$C224+5),""),"")&amp;
IF($C224+6&lt;=$D224,IF(MONTH(INDEX(Mom_s_Date,$C224+6))=G$1,INDEX(Mom_s_Date,$C224+6),""),"")&amp;
IF($C224+7&lt;=$D224,IF(MONTH(INDEX(Mom_s_Date,$C224+7))=G$1,INDEX(Mom_s_Date,$C224+7),""),"")&amp;
IF($C224+8&lt;=$D224,IF(MONTH(INDEX(Mom_s_Date,$C224+8))=G$1,INDEX(Mom_s_Date,$C224+8),""),"")&amp;
IF($C224+9&lt;=$D224,IF(MONTH(INDEX(Mom_s_Date,$C224+9))=G$1,INDEX(Mom_s_Date,$C224+9),""),"")&amp;
IF($C224+10&lt;=$D224,IF(MONTH(INDEX(Mom_s_Date,$C224+10))=G$1,INDEX(Mom_s_Date,$C224+10),""),"")&amp;
IF($C224+11&lt;=$D224,IF(MONTH(INDEX(Mom_s_Date,$C224+11))=G$1,INDEX(Mom_s_Date,$C224+11),""),""),IF(MONTH($A224)=G$1,$A224,""))</f>
        <v/>
      </c>
      <c r="H224" s="14" cm="1">
        <f t="array" ref="H224">IF($E224="Yes",IF($C224&lt;=$D224,IF(MONTH(INDEX(Mom_s_Date,$C224))=H$1,INDEX(Mom_s_Date,$C224),""),"")&amp;
IF($C224+1&lt;=$D224,IF(MONTH(INDEX(Mom_s_Date,$C224+1))=H$1,INDEX(Mom_s_Date,$C224+1),""),"")&amp;
IF($C224+2&lt;=$D224,IF(MONTH(INDEX(Mom_s_Date,$C224+2))=H$1,INDEX(Mom_s_Date,$C224+2),""),"")&amp;
IF($C224+3&lt;=$D224,IF(MONTH(INDEX(Mom_s_Date,$C224+3))=H$1,INDEX(Mom_s_Date,$C224+3),""),"")&amp;
IF($C224+4&lt;=$D224,IF(MONTH(INDEX(Mom_s_Date,$C224+4))=H$1,INDEX(Mom_s_Date,$C224+4),""),"")&amp;
IF($C224+5&lt;=$D224,IF(MONTH(INDEX(Mom_s_Date,$C224+5))=H$1,INDEX(Mom_s_Date,$C224+5),""),"")&amp;
IF($C224+6&lt;=$D224,IF(MONTH(INDEX(Mom_s_Date,$C224+6))=H$1,INDEX(Mom_s_Date,$C224+6),""),"")&amp;
IF($C224+7&lt;=$D224,IF(MONTH(INDEX(Mom_s_Date,$C224+7))=H$1,INDEX(Mom_s_Date,$C224+7),""),"")&amp;
IF($C224+8&lt;=$D224,IF(MONTH(INDEX(Mom_s_Date,$C224+8))=H$1,INDEX(Mom_s_Date,$C224+8),""),"")&amp;
IF($C224+9&lt;=$D224,IF(MONTH(INDEX(Mom_s_Date,$C224+9))=H$1,INDEX(Mom_s_Date,$C224+9),""),"")&amp;
IF($C224+10&lt;=$D224,IF(MONTH(INDEX(Mom_s_Date,$C224+10))=H$1,INDEX(Mom_s_Date,$C224+10),""),"")&amp;
IF($C224+11&lt;=$D224,IF(MONTH(INDEX(Mom_s_Date,$C224+11))=H$1,INDEX(Mom_s_Date,$C224+11),""),""),IF(MONTH($A224)=H$1,$A224,""))</f>
        <v>65055</v>
      </c>
      <c r="I224" s="14" t="str" cm="1">
        <f t="array" ref="I224">IF($E224="Yes",IF($C224&lt;=$D224,IF(MONTH(INDEX(Mom_s_Date,$C224))=I$1,INDEX(Mom_s_Date,$C224),""),"")&amp;
IF($C224+1&lt;=$D224,IF(MONTH(INDEX(Mom_s_Date,$C224+1))=I$1,INDEX(Mom_s_Date,$C224+1),""),"")&amp;
IF($C224+2&lt;=$D224,IF(MONTH(INDEX(Mom_s_Date,$C224+2))=I$1,INDEX(Mom_s_Date,$C224+2),""),"")&amp;
IF($C224+3&lt;=$D224,IF(MONTH(INDEX(Mom_s_Date,$C224+3))=I$1,INDEX(Mom_s_Date,$C224+3),""),"")&amp;
IF($C224+4&lt;=$D224,IF(MONTH(INDEX(Mom_s_Date,$C224+4))=I$1,INDEX(Mom_s_Date,$C224+4),""),"")&amp;
IF($C224+5&lt;=$D224,IF(MONTH(INDEX(Mom_s_Date,$C224+5))=I$1,INDEX(Mom_s_Date,$C224+5),""),"")&amp;
IF($C224+6&lt;=$D224,IF(MONTH(INDEX(Mom_s_Date,$C224+6))=I$1,INDEX(Mom_s_Date,$C224+6),""),"")&amp;
IF($C224+7&lt;=$D224,IF(MONTH(INDEX(Mom_s_Date,$C224+7))=I$1,INDEX(Mom_s_Date,$C224+7),""),"")&amp;
IF($C224+8&lt;=$D224,IF(MONTH(INDEX(Mom_s_Date,$C224+8))=I$1,INDEX(Mom_s_Date,$C224+8),""),"")&amp;
IF($C224+9&lt;=$D224,IF(MONTH(INDEX(Mom_s_Date,$C224+9))=I$1,INDEX(Mom_s_Date,$C224+9),""),"")&amp;
IF($C224+10&lt;=$D224,IF(MONTH(INDEX(Mom_s_Date,$C224+10))=I$1,INDEX(Mom_s_Date,$C224+10),""),"")&amp;
IF($C224+11&lt;=$D224,IF(MONTH(INDEX(Mom_s_Date,$C224+11))=I$1,INDEX(Mom_s_Date,$C224+11),""),""),IF(MONTH($A224)=I$1,$A224,""))</f>
        <v/>
      </c>
      <c r="J224" s="14" t="str" cm="1">
        <f t="array" ref="J224">IF($E224="Yes",IF($C224&lt;=$D224,IF(MONTH(INDEX(Mom_s_Date,$C224))=J$1,INDEX(Mom_s_Date,$C224),""),"")&amp;
IF($C224+1&lt;=$D224,IF(MONTH(INDEX(Mom_s_Date,$C224+1))=J$1,INDEX(Mom_s_Date,$C224+1),""),"")&amp;
IF($C224+2&lt;=$D224,IF(MONTH(INDEX(Mom_s_Date,$C224+2))=J$1,INDEX(Mom_s_Date,$C224+2),""),"")&amp;
IF($C224+3&lt;=$D224,IF(MONTH(INDEX(Mom_s_Date,$C224+3))=J$1,INDEX(Mom_s_Date,$C224+3),""),"")&amp;
IF($C224+4&lt;=$D224,IF(MONTH(INDEX(Mom_s_Date,$C224+4))=J$1,INDEX(Mom_s_Date,$C224+4),""),"")&amp;
IF($C224+5&lt;=$D224,IF(MONTH(INDEX(Mom_s_Date,$C224+5))=J$1,INDEX(Mom_s_Date,$C224+5),""),"")&amp;
IF($C224+6&lt;=$D224,IF(MONTH(INDEX(Mom_s_Date,$C224+6))=J$1,INDEX(Mom_s_Date,$C224+6),""),"")&amp;
IF($C224+7&lt;=$D224,IF(MONTH(INDEX(Mom_s_Date,$C224+7))=J$1,INDEX(Mom_s_Date,$C224+7),""),"")&amp;
IF($C224+8&lt;=$D224,IF(MONTH(INDEX(Mom_s_Date,$C224+8))=J$1,INDEX(Mom_s_Date,$C224+8),""),"")&amp;
IF($C224+9&lt;=$D224,IF(MONTH(INDEX(Mom_s_Date,$C224+9))=J$1,INDEX(Mom_s_Date,$C224+9),""),"")&amp;
IF($C224+10&lt;=$D224,IF(MONTH(INDEX(Mom_s_Date,$C224+10))=J$1,INDEX(Mom_s_Date,$C224+10),""),"")&amp;
IF($C224+11&lt;=$D224,IF(MONTH(INDEX(Mom_s_Date,$C224+11))=J$1,INDEX(Mom_s_Date,$C224+11),""),""),IF(MONTH($A224)=J$1,$A224,""))</f>
        <v/>
      </c>
      <c r="K224" s="14" t="str" cm="1">
        <f t="array" ref="K224">IF($E224="Yes",IF($C224&lt;=$D224,IF(MONTH(INDEX(Mom_s_Date,$C224))=K$1,INDEX(Mom_s_Date,$C224),""),"")&amp;
IF($C224+1&lt;=$D224,IF(MONTH(INDEX(Mom_s_Date,$C224+1))=K$1,INDEX(Mom_s_Date,$C224+1),""),"")&amp;
IF($C224+2&lt;=$D224,IF(MONTH(INDEX(Mom_s_Date,$C224+2))=K$1,INDEX(Mom_s_Date,$C224+2),""),"")&amp;
IF($C224+3&lt;=$D224,IF(MONTH(INDEX(Mom_s_Date,$C224+3))=K$1,INDEX(Mom_s_Date,$C224+3),""),"")&amp;
IF($C224+4&lt;=$D224,IF(MONTH(INDEX(Mom_s_Date,$C224+4))=K$1,INDEX(Mom_s_Date,$C224+4),""),"")&amp;
IF($C224+5&lt;=$D224,IF(MONTH(INDEX(Mom_s_Date,$C224+5))=K$1,INDEX(Mom_s_Date,$C224+5),""),"")&amp;
IF($C224+6&lt;=$D224,IF(MONTH(INDEX(Mom_s_Date,$C224+6))=K$1,INDEX(Mom_s_Date,$C224+6),""),"")&amp;
IF($C224+7&lt;=$D224,IF(MONTH(INDEX(Mom_s_Date,$C224+7))=K$1,INDEX(Mom_s_Date,$C224+7),""),"")&amp;
IF($C224+8&lt;=$D224,IF(MONTH(INDEX(Mom_s_Date,$C224+8))=K$1,INDEX(Mom_s_Date,$C224+8),""),"")&amp;
IF($C224+9&lt;=$D224,IF(MONTH(INDEX(Mom_s_Date,$C224+9))=K$1,INDEX(Mom_s_Date,$C224+9),""),"")&amp;
IF($C224+10&lt;=$D224,IF(MONTH(INDEX(Mom_s_Date,$C224+10))=K$1,INDEX(Mom_s_Date,$C224+10),""),"")&amp;
IF($C224+11&lt;=$D224,IF(MONTH(INDEX(Mom_s_Date,$C224+11))=K$1,INDEX(Mom_s_Date,$C224+11),""),""),IF(MONTH($A224)=K$1,$A224,""))</f>
        <v/>
      </c>
      <c r="L224" s="14" t="str" cm="1">
        <f t="array" ref="L224">IF($E224="Yes",IF($C224&lt;=$D224,IF(MONTH(INDEX(Mom_s_Date,$C224))=L$1,INDEX(Mom_s_Date,$C224),""),"")&amp;
IF($C224+1&lt;=$D224,IF(MONTH(INDEX(Mom_s_Date,$C224+1))=L$1,INDEX(Mom_s_Date,$C224+1),""),"")&amp;
IF($C224+2&lt;=$D224,IF(MONTH(INDEX(Mom_s_Date,$C224+2))=L$1,INDEX(Mom_s_Date,$C224+2),""),"")&amp;
IF($C224+3&lt;=$D224,IF(MONTH(INDEX(Mom_s_Date,$C224+3))=L$1,INDEX(Mom_s_Date,$C224+3),""),"")&amp;
IF($C224+4&lt;=$D224,IF(MONTH(INDEX(Mom_s_Date,$C224+4))=L$1,INDEX(Mom_s_Date,$C224+4),""),"")&amp;
IF($C224+5&lt;=$D224,IF(MONTH(INDEX(Mom_s_Date,$C224+5))=L$1,INDEX(Mom_s_Date,$C224+5),""),"")&amp;
IF($C224+6&lt;=$D224,IF(MONTH(INDEX(Mom_s_Date,$C224+6))=L$1,INDEX(Mom_s_Date,$C224+6),""),"")&amp;
IF($C224+7&lt;=$D224,IF(MONTH(INDEX(Mom_s_Date,$C224+7))=L$1,INDEX(Mom_s_Date,$C224+7),""),"")&amp;
IF($C224+8&lt;=$D224,IF(MONTH(INDEX(Mom_s_Date,$C224+8))=L$1,INDEX(Mom_s_Date,$C224+8),""),"")&amp;
IF($C224+9&lt;=$D224,IF(MONTH(INDEX(Mom_s_Date,$C224+9))=L$1,INDEX(Mom_s_Date,$C224+9),""),"")&amp;
IF($C224+10&lt;=$D224,IF(MONTH(INDEX(Mom_s_Date,$C224+10))=L$1,INDEX(Mom_s_Date,$C224+10),""),"")&amp;
IF($C224+11&lt;=$D224,IF(MONTH(INDEX(Mom_s_Date,$C224+11))=L$1,INDEX(Mom_s_Date,$C224+11),""),""),IF(MONTH($A224)=L$1,$A224,""))</f>
        <v/>
      </c>
      <c r="M224" s="14" t="str" cm="1">
        <f t="array" ref="M224">IF($E224="Yes",IF($C224&lt;=$D224,IF(MONTH(INDEX(Mom_s_Date,$C224))=M$1,INDEX(Mom_s_Date,$C224),""),"")&amp;
IF($C224+1&lt;=$D224,IF(MONTH(INDEX(Mom_s_Date,$C224+1))=M$1,INDEX(Mom_s_Date,$C224+1),""),"")&amp;
IF($C224+2&lt;=$D224,IF(MONTH(INDEX(Mom_s_Date,$C224+2))=M$1,INDEX(Mom_s_Date,$C224+2),""),"")&amp;
IF($C224+3&lt;=$D224,IF(MONTH(INDEX(Mom_s_Date,$C224+3))=M$1,INDEX(Mom_s_Date,$C224+3),""),"")&amp;
IF($C224+4&lt;=$D224,IF(MONTH(INDEX(Mom_s_Date,$C224+4))=M$1,INDEX(Mom_s_Date,$C224+4),""),"")&amp;
IF($C224+5&lt;=$D224,IF(MONTH(INDEX(Mom_s_Date,$C224+5))=M$1,INDEX(Mom_s_Date,$C224+5),""),"")&amp;
IF($C224+6&lt;=$D224,IF(MONTH(INDEX(Mom_s_Date,$C224+6))=M$1,INDEX(Mom_s_Date,$C224+6),""),"")&amp;
IF($C224+7&lt;=$D224,IF(MONTH(INDEX(Mom_s_Date,$C224+7))=M$1,INDEX(Mom_s_Date,$C224+7),""),"")&amp;
IF($C224+8&lt;=$D224,IF(MONTH(INDEX(Mom_s_Date,$C224+8))=M$1,INDEX(Mom_s_Date,$C224+8),""),"")&amp;
IF($C224+9&lt;=$D224,IF(MONTH(INDEX(Mom_s_Date,$C224+9))=M$1,INDEX(Mom_s_Date,$C224+9),""),"")&amp;
IF($C224+10&lt;=$D224,IF(MONTH(INDEX(Mom_s_Date,$C224+10))=M$1,INDEX(Mom_s_Date,$C224+10),""),"")&amp;
IF($C224+11&lt;=$D224,IF(MONTH(INDEX(Mom_s_Date,$C224+11))=M$1,INDEX(Mom_s_Date,$C224+11),""),""),IF(MONTH($A224)=M$1,$A224,""))</f>
        <v/>
      </c>
      <c r="N224" s="14" t="str" cm="1">
        <f t="array" ref="N224">IF($E224="Yes",IF($C224&lt;=$D224,IF(MONTH(INDEX(Mom_s_Date,$C224))=N$1,INDEX(Mom_s_Date,$C224),""),"")&amp;
IF($C224+1&lt;=$D224,IF(MONTH(INDEX(Mom_s_Date,$C224+1))=N$1,INDEX(Mom_s_Date,$C224+1),""),"")&amp;
IF($C224+2&lt;=$D224,IF(MONTH(INDEX(Mom_s_Date,$C224+2))=N$1,INDEX(Mom_s_Date,$C224+2),""),"")&amp;
IF($C224+3&lt;=$D224,IF(MONTH(INDEX(Mom_s_Date,$C224+3))=N$1,INDEX(Mom_s_Date,$C224+3),""),"")&amp;
IF($C224+4&lt;=$D224,IF(MONTH(INDEX(Mom_s_Date,$C224+4))=N$1,INDEX(Mom_s_Date,$C224+4),""),"")&amp;
IF($C224+5&lt;=$D224,IF(MONTH(INDEX(Mom_s_Date,$C224+5))=N$1,INDEX(Mom_s_Date,$C224+5),""),"")&amp;
IF($C224+6&lt;=$D224,IF(MONTH(INDEX(Mom_s_Date,$C224+6))=N$1,INDEX(Mom_s_Date,$C224+6),""),"")&amp;
IF($C224+7&lt;=$D224,IF(MONTH(INDEX(Mom_s_Date,$C224+7))=N$1,INDEX(Mom_s_Date,$C224+7),""),"")&amp;
IF($C224+8&lt;=$D224,IF(MONTH(INDEX(Mom_s_Date,$C224+8))=N$1,INDEX(Mom_s_Date,$C224+8),""),"")&amp;
IF($C224+9&lt;=$D224,IF(MONTH(INDEX(Mom_s_Date,$C224+9))=N$1,INDEX(Mom_s_Date,$C224+9),""),"")&amp;
IF($C224+10&lt;=$D224,IF(MONTH(INDEX(Mom_s_Date,$C224+10))=N$1,INDEX(Mom_s_Date,$C224+10),""),"")&amp;
IF($C224+11&lt;=$D224,IF(MONTH(INDEX(Mom_s_Date,$C224+11))=N$1,INDEX(Mom_s_Date,$C224+11),""),""),IF(MONTH($A224)=N$1,$A224,""))</f>
        <v/>
      </c>
      <c r="O224" s="14" t="str" cm="1">
        <f t="array" ref="O224">IF($E224="Yes",IF($C224&lt;=$D224,IF(MONTH(INDEX(Mom_s_Date,$C224))=O$1,INDEX(Mom_s_Date,$C224),""),"")&amp;
IF($C224+1&lt;=$D224,IF(MONTH(INDEX(Mom_s_Date,$C224+1))=O$1,INDEX(Mom_s_Date,$C224+1),""),"")&amp;
IF($C224+2&lt;=$D224,IF(MONTH(INDEX(Mom_s_Date,$C224+2))=O$1,INDEX(Mom_s_Date,$C224+2),""),"")&amp;
IF($C224+3&lt;=$D224,IF(MONTH(INDEX(Mom_s_Date,$C224+3))=O$1,INDEX(Mom_s_Date,$C224+3),""),"")&amp;
IF($C224+4&lt;=$D224,IF(MONTH(INDEX(Mom_s_Date,$C224+4))=O$1,INDEX(Mom_s_Date,$C224+4),""),"")&amp;
IF($C224+5&lt;=$D224,IF(MONTH(INDEX(Mom_s_Date,$C224+5))=O$1,INDEX(Mom_s_Date,$C224+5),""),"")&amp;
IF($C224+6&lt;=$D224,IF(MONTH(INDEX(Mom_s_Date,$C224+6))=O$1,INDEX(Mom_s_Date,$C224+6),""),"")&amp;
IF($C224+7&lt;=$D224,IF(MONTH(INDEX(Mom_s_Date,$C224+7))=O$1,INDEX(Mom_s_Date,$C224+7),""),"")&amp;
IF($C224+8&lt;=$D224,IF(MONTH(INDEX(Mom_s_Date,$C224+8))=O$1,INDEX(Mom_s_Date,$C224+8),""),"")&amp;
IF($C224+9&lt;=$D224,IF(MONTH(INDEX(Mom_s_Date,$C224+9))=O$1,INDEX(Mom_s_Date,$C224+9),""),"")&amp;
IF($C224+10&lt;=$D224,IF(MONTH(INDEX(Mom_s_Date,$C224+10))=O$1,INDEX(Mom_s_Date,$C224+10),""),"")&amp;
IF($C224+11&lt;=$D224,IF(MONTH(INDEX(Mom_s_Date,$C224+11))=O$1,INDEX(Mom_s_Date,$C224+11),""),""),IF(MONTH($A224)=O$1,$A224,""))</f>
        <v/>
      </c>
      <c r="P224" s="14" t="str" cm="1">
        <f t="array" ref="P224">IF($E224="Yes",IF($C224&lt;=$D224,IF(MONTH(INDEX(Mom_s_Date,$C224))=P$1,INDEX(Mom_s_Date,$C224),""),"")&amp;
IF($C224+1&lt;=$D224,IF(MONTH(INDEX(Mom_s_Date,$C224+1))=P$1,INDEX(Mom_s_Date,$C224+1),""),"")&amp;
IF($C224+2&lt;=$D224,IF(MONTH(INDEX(Mom_s_Date,$C224+2))=P$1,INDEX(Mom_s_Date,$C224+2),""),"")&amp;
IF($C224+3&lt;=$D224,IF(MONTH(INDEX(Mom_s_Date,$C224+3))=P$1,INDEX(Mom_s_Date,$C224+3),""),"")&amp;
IF($C224+4&lt;=$D224,IF(MONTH(INDEX(Mom_s_Date,$C224+4))=P$1,INDEX(Mom_s_Date,$C224+4),""),"")&amp;
IF($C224+5&lt;=$D224,IF(MONTH(INDEX(Mom_s_Date,$C224+5))=P$1,INDEX(Mom_s_Date,$C224+5),""),"")&amp;
IF($C224+6&lt;=$D224,IF(MONTH(INDEX(Mom_s_Date,$C224+6))=P$1,INDEX(Mom_s_Date,$C224+6),""),"")&amp;
IF($C224+7&lt;=$D224,IF(MONTH(INDEX(Mom_s_Date,$C224+7))=P$1,INDEX(Mom_s_Date,$C224+7),""),"")&amp;
IF($C224+8&lt;=$D224,IF(MONTH(INDEX(Mom_s_Date,$C224+8))=P$1,INDEX(Mom_s_Date,$C224+8),""),"")&amp;
IF($C224+9&lt;=$D224,IF(MONTH(INDEX(Mom_s_Date,$C224+9))=P$1,INDEX(Mom_s_Date,$C224+9),""),"")&amp;
IF($C224+10&lt;=$D224,IF(MONTH(INDEX(Mom_s_Date,$C224+10))=P$1,INDEX(Mom_s_Date,$C224+10),""),"")&amp;
IF($C224+11&lt;=$D224,IF(MONTH(INDEX(Mom_s_Date,$C224+11))=P$1,INDEX(Mom_s_Date,$C224+11),""),""),IF(MONTH($A224)=P$1,$A224,""))</f>
        <v/>
      </c>
      <c r="Q224" s="14" t="str" cm="1">
        <f t="array" ref="Q224">IF($E224="Yes",IF($C224&lt;=$D224,IF(MONTH(INDEX(Mom_s_Date,$C224))=Q$1,INDEX(Mom_s_Date,$C224),""),"")&amp;
IF($C224+1&lt;=$D224,IF(MONTH(INDEX(Mom_s_Date,$C224+1))=Q$1,INDEX(Mom_s_Date,$C224+1),""),"")&amp;
IF($C224+2&lt;=$D224,IF(MONTH(INDEX(Mom_s_Date,$C224+2))=Q$1,INDEX(Mom_s_Date,$C224+2),""),"")&amp;
IF($C224+3&lt;=$D224,IF(MONTH(INDEX(Mom_s_Date,$C224+3))=Q$1,INDEX(Mom_s_Date,$C224+3),""),"")&amp;
IF($C224+4&lt;=$D224,IF(MONTH(INDEX(Mom_s_Date,$C224+4))=Q$1,INDEX(Mom_s_Date,$C224+4),""),"")&amp;
IF($C224+5&lt;=$D224,IF(MONTH(INDEX(Mom_s_Date,$C224+5))=Q$1,INDEX(Mom_s_Date,$C224+5),""),"")&amp;
IF($C224+6&lt;=$D224,IF(MONTH(INDEX(Mom_s_Date,$C224+6))=Q$1,INDEX(Mom_s_Date,$C224+6),""),"")&amp;
IF($C224+7&lt;=$D224,IF(MONTH(INDEX(Mom_s_Date,$C224+7))=Q$1,INDEX(Mom_s_Date,$C224+7),""),"")&amp;
IF($C224+8&lt;=$D224,IF(MONTH(INDEX(Mom_s_Date,$C224+8))=Q$1,INDEX(Mom_s_Date,$C224+8),""),"")&amp;
IF($C224+9&lt;=$D224,IF(MONTH(INDEX(Mom_s_Date,$C224+9))=Q$1,INDEX(Mom_s_Date,$C224+9),""),"")&amp;
IF($C224+10&lt;=$D224,IF(MONTH(INDEX(Mom_s_Date,$C224+10))=Q$1,INDEX(Mom_s_Date,$C224+10),""),"")&amp;
IF($C224+11&lt;=$D224,IF(MONTH(INDEX(Mom_s_Date,$C224+11))=Q$1,INDEX(Mom_s_Date,$C224+11),""),""),IF(MONTH($A224)=Q$1,$A224,""))</f>
        <v/>
      </c>
      <c r="R224" s="15" t="str" cm="1">
        <f t="array" ref="R224">IF($E224="Yes",IF($C224&lt;=$D224,IF(MONTH(INDEX(Mom_s_Date,$C224))=R$1,INDEX(Mom_s_Date,$C224),""),"")&amp;
IF($C224+1&lt;=$D224,IF(MONTH(INDEX(Mom_s_Date,$C224+1))=R$1,INDEX(Mom_s_Date,$C224+1),""),"")&amp;
IF($C224+2&lt;=$D224,IF(MONTH(INDEX(Mom_s_Date,$C224+2))=R$1,INDEX(Mom_s_Date,$C224+2),""),"")&amp;
IF($C224+3&lt;=$D224,IF(MONTH(INDEX(Mom_s_Date,$C224+3))=R$1,INDEX(Mom_s_Date,$C224+3),""),"")&amp;
IF($C224+4&lt;=$D224,IF(MONTH(INDEX(Mom_s_Date,$C224+4))=R$1,INDEX(Mom_s_Date,$C224+4),""),"")&amp;
IF($C224+5&lt;=$D224,IF(MONTH(INDEX(Mom_s_Date,$C224+5))=R$1,INDEX(Mom_s_Date,$C224+5),""),"")&amp;
IF($C224+6&lt;=$D224,IF(MONTH(INDEX(Mom_s_Date,$C224+6))=R$1,INDEX(Mom_s_Date,$C224+6),""),"")&amp;
IF($C224+7&lt;=$D224,IF(MONTH(INDEX(Mom_s_Date,$C224+7))=R$1,INDEX(Mom_s_Date,$C224+7),""),"")&amp;
IF($C224+8&lt;=$D224,IF(MONTH(INDEX(Mom_s_Date,$C224+8))=R$1,INDEX(Mom_s_Date,$C224+8),""),"")&amp;
IF($C224+9&lt;=$D224,IF(MONTH(INDEX(Mom_s_Date,$C224+9))=R$1,INDEX(Mom_s_Date,$C224+9),""),"")&amp;
IF($C224+10&lt;=$D224,IF(MONTH(INDEX(Mom_s_Date,$C224+10))=R$1,INDEX(Mom_s_Date,$C224+10),""),"")&amp;
IF($C224+11&lt;=$D224,IF(MONTH(INDEX(Mom_s_Date,$C224+11))=R$1,INDEX(Mom_s_Date,$C224+11),""),""),IF(MONTH($A224)=R$1,$A224,""))</f>
        <v/>
      </c>
    </row>
    <row r="225" spans="1:18" x14ac:dyDescent="0.35">
      <c r="A225" s="4">
        <f>INDEX(Dad_s_Date,MATCH(F222,Dad_Year,0))</f>
        <v>65306</v>
      </c>
      <c r="B225" s="4">
        <f>INDEX(Dad_s_Date,MATCH(F222,Dad_Year,1))</f>
        <v>65306</v>
      </c>
      <c r="C225" s="5">
        <f>MATCH(A225,Dad_s_Date,0)</f>
        <v>56</v>
      </c>
      <c r="D225" s="5">
        <f>MATCH(B225,Dad_s_Date,0)</f>
        <v>56</v>
      </c>
      <c r="E225" s="5" t="str">
        <f t="shared" si="3"/>
        <v/>
      </c>
      <c r="F225" s="6" t="s">
        <v>2</v>
      </c>
      <c r="G225" s="19" t="str" cm="1">
        <f t="array" ref="G225">IF($E225="Yes",IF($C225&lt;=$D225,IF(MONTH(INDEX(Dad_s_Date,$C225))=G$1,INDEX(Dad_s_Date,$C225),""),"")&amp;
IF($C225+1&lt;=$D225,IF(MONTH(INDEX(Dad_s_Date,$C225+1))=G$1,INDEX(Dad_s_Date,$C225+1),""),"")&amp;
IF($C225+2&lt;=$D225,IF(MONTH(INDEX(Dad_s_Date,$C225+2))=G$1,INDEX(Dad_s_Date,$C225+2),""),"")&amp;
IF($C225+3&lt;=$D225,IF(MONTH(INDEX(Dad_s_Date,$C225+3))=G$1,INDEX(Dad_s_Date,$C225+3),""),"")&amp;
IF($C225+4&lt;=$D225,IF(MONTH(INDEX(Dad_s_Date,$C225+4))=G$1,INDEX(Dad_s_Date,$C225+4),""),"")&amp;
IF($C225+5&lt;=$D225,IF(MONTH(INDEX(Dad_s_Date,$C225+5))=G$1,INDEX(Dad_s_Date,$C225+5),""),"")&amp;
IF($C225+6&lt;=$D225,IF(MONTH(INDEX(Dad_s_Date,$C225+6))=G$1,INDEX(Dad_s_Date,$C225+6),""),"")&amp;
IF($C225+7&lt;=$D225,IF(MONTH(INDEX(Dad_s_Date,$C225+7))=G$1,INDEX(Dad_s_Date,$C225+7),""),"")&amp;
IF($C225+8&lt;=$D225,IF(MONTH(INDEX(Dad_s_Date,$C225+8))=G$1,INDEX(Dad_s_Date,$C225+8),""),"")&amp;
IF($C225+9&lt;=$D225,IF(MONTH(INDEX(Dad_s_Date,$C225+9))=G$1,INDEX(Dad_s_Date,$C225+9),""),"")&amp;
IF($C225+10&lt;=$D225,IF(MONTH(INDEX(Dad_s_Date,$C225+10))=G$1,INDEX(Dad_s_Date,$C225+10),""),"")&amp;
IF($C225+11&lt;=$D225,IF(MONTH(INDEX(Dad_s_Date,$C225+11))=G$1,INDEX(Dad_s_Date,$C225+11),""),""),IF(MONTH($A225)=G$1,$A225,""))</f>
        <v/>
      </c>
      <c r="H225" s="16" t="str" cm="1">
        <f t="array" ref="H225">IF($E225="Yes",IF($C225&lt;=$D225,IF(MONTH(INDEX(Dad_s_Date,$C225))=H$1,INDEX(Dad_s_Date,$C225),""),"")&amp;
IF($C225+1&lt;=$D225,IF(MONTH(INDEX(Dad_s_Date,$C225+1))=H$1,INDEX(Dad_s_Date,$C225+1),""),"")&amp;
IF($C225+2&lt;=$D225,IF(MONTH(INDEX(Dad_s_Date,$C225+2))=H$1,INDEX(Dad_s_Date,$C225+2),""),"")&amp;
IF($C225+3&lt;=$D225,IF(MONTH(INDEX(Dad_s_Date,$C225+3))=H$1,INDEX(Dad_s_Date,$C225+3),""),"")&amp;
IF($C225+4&lt;=$D225,IF(MONTH(INDEX(Dad_s_Date,$C225+4))=H$1,INDEX(Dad_s_Date,$C225+4),""),"")&amp;
IF($C225+5&lt;=$D225,IF(MONTH(INDEX(Dad_s_Date,$C225+5))=H$1,INDEX(Dad_s_Date,$C225+5),""),"")&amp;
IF($C225+6&lt;=$D225,IF(MONTH(INDEX(Dad_s_Date,$C225+6))=H$1,INDEX(Dad_s_Date,$C225+6),""),"")&amp;
IF($C225+7&lt;=$D225,IF(MONTH(INDEX(Dad_s_Date,$C225+7))=H$1,INDEX(Dad_s_Date,$C225+7),""),"")&amp;
IF($C225+8&lt;=$D225,IF(MONTH(INDEX(Dad_s_Date,$C225+8))=H$1,INDEX(Dad_s_Date,$C225+8),""),"")&amp;
IF($C225+9&lt;=$D225,IF(MONTH(INDEX(Dad_s_Date,$C225+9))=H$1,INDEX(Dad_s_Date,$C225+9),""),"")&amp;
IF($C225+10&lt;=$D225,IF(MONTH(INDEX(Dad_s_Date,$C225+10))=H$1,INDEX(Dad_s_Date,$C225+10),""),"")&amp;
IF($C225+11&lt;=$D225,IF(MONTH(INDEX(Dad_s_Date,$C225+11))=H$1,INDEX(Dad_s_Date,$C225+11),""),""),IF(MONTH($A225)=H$1,$A225,""))</f>
        <v/>
      </c>
      <c r="I225" s="16" t="str" cm="1">
        <f t="array" ref="I225">IF($E225="Yes",IF($C225&lt;=$D225,IF(MONTH(INDEX(Dad_s_Date,$C225))=I$1,INDEX(Dad_s_Date,$C225),""),"")&amp;
IF($C225+1&lt;=$D225,IF(MONTH(INDEX(Dad_s_Date,$C225+1))=I$1,INDEX(Dad_s_Date,$C225+1),""),"")&amp;
IF($C225+2&lt;=$D225,IF(MONTH(INDEX(Dad_s_Date,$C225+2))=I$1,INDEX(Dad_s_Date,$C225+2),""),"")&amp;
IF($C225+3&lt;=$D225,IF(MONTH(INDEX(Dad_s_Date,$C225+3))=I$1,INDEX(Dad_s_Date,$C225+3),""),"")&amp;
IF($C225+4&lt;=$D225,IF(MONTH(INDEX(Dad_s_Date,$C225+4))=I$1,INDEX(Dad_s_Date,$C225+4),""),"")&amp;
IF($C225+5&lt;=$D225,IF(MONTH(INDEX(Dad_s_Date,$C225+5))=I$1,INDEX(Dad_s_Date,$C225+5),""),"")&amp;
IF($C225+6&lt;=$D225,IF(MONTH(INDEX(Dad_s_Date,$C225+6))=I$1,INDEX(Dad_s_Date,$C225+6),""),"")&amp;
IF($C225+7&lt;=$D225,IF(MONTH(INDEX(Dad_s_Date,$C225+7))=I$1,INDEX(Dad_s_Date,$C225+7),""),"")&amp;
IF($C225+8&lt;=$D225,IF(MONTH(INDEX(Dad_s_Date,$C225+8))=I$1,INDEX(Dad_s_Date,$C225+8),""),"")&amp;
IF($C225+9&lt;=$D225,IF(MONTH(INDEX(Dad_s_Date,$C225+9))=I$1,INDEX(Dad_s_Date,$C225+9),""),"")&amp;
IF($C225+10&lt;=$D225,IF(MONTH(INDEX(Dad_s_Date,$C225+10))=I$1,INDEX(Dad_s_Date,$C225+10),""),"")&amp;
IF($C225+11&lt;=$D225,IF(MONTH(INDEX(Dad_s_Date,$C225+11))=I$1,INDEX(Dad_s_Date,$C225+11),""),""),IF(MONTH($A225)=I$1,$A225,""))</f>
        <v/>
      </c>
      <c r="J225" s="16" t="str" cm="1">
        <f t="array" ref="J225">IF($E225="Yes",IF($C225&lt;=$D225,IF(MONTH(INDEX(Dad_s_Date,$C225))=J$1,INDEX(Dad_s_Date,$C225),""),"")&amp;
IF($C225+1&lt;=$D225,IF(MONTH(INDEX(Dad_s_Date,$C225+1))=J$1,INDEX(Dad_s_Date,$C225+1),""),"")&amp;
IF($C225+2&lt;=$D225,IF(MONTH(INDEX(Dad_s_Date,$C225+2))=J$1,INDEX(Dad_s_Date,$C225+2),""),"")&amp;
IF($C225+3&lt;=$D225,IF(MONTH(INDEX(Dad_s_Date,$C225+3))=J$1,INDEX(Dad_s_Date,$C225+3),""),"")&amp;
IF($C225+4&lt;=$D225,IF(MONTH(INDEX(Dad_s_Date,$C225+4))=J$1,INDEX(Dad_s_Date,$C225+4),""),"")&amp;
IF($C225+5&lt;=$D225,IF(MONTH(INDEX(Dad_s_Date,$C225+5))=J$1,INDEX(Dad_s_Date,$C225+5),""),"")&amp;
IF($C225+6&lt;=$D225,IF(MONTH(INDEX(Dad_s_Date,$C225+6))=J$1,INDEX(Dad_s_Date,$C225+6),""),"")&amp;
IF($C225+7&lt;=$D225,IF(MONTH(INDEX(Dad_s_Date,$C225+7))=J$1,INDEX(Dad_s_Date,$C225+7),""),"")&amp;
IF($C225+8&lt;=$D225,IF(MONTH(INDEX(Dad_s_Date,$C225+8))=J$1,INDEX(Dad_s_Date,$C225+8),""),"")&amp;
IF($C225+9&lt;=$D225,IF(MONTH(INDEX(Dad_s_Date,$C225+9))=J$1,INDEX(Dad_s_Date,$C225+9),""),"")&amp;
IF($C225+10&lt;=$D225,IF(MONTH(INDEX(Dad_s_Date,$C225+10))=J$1,INDEX(Dad_s_Date,$C225+10),""),"")&amp;
IF($C225+11&lt;=$D225,IF(MONTH(INDEX(Dad_s_Date,$C225+11))=J$1,INDEX(Dad_s_Date,$C225+11),""),""),IF(MONTH($A225)=J$1,$A225,""))</f>
        <v/>
      </c>
      <c r="K225" s="16" t="str" cm="1">
        <f t="array" ref="K225">IF($E225="Yes",IF($C225&lt;=$D225,IF(MONTH(INDEX(Dad_s_Date,$C225))=K$1,INDEX(Dad_s_Date,$C225),""),"")&amp;
IF($C225+1&lt;=$D225,IF(MONTH(INDEX(Dad_s_Date,$C225+1))=K$1,INDEX(Dad_s_Date,$C225+1),""),"")&amp;
IF($C225+2&lt;=$D225,IF(MONTH(INDEX(Dad_s_Date,$C225+2))=K$1,INDEX(Dad_s_Date,$C225+2),""),"")&amp;
IF($C225+3&lt;=$D225,IF(MONTH(INDEX(Dad_s_Date,$C225+3))=K$1,INDEX(Dad_s_Date,$C225+3),""),"")&amp;
IF($C225+4&lt;=$D225,IF(MONTH(INDEX(Dad_s_Date,$C225+4))=K$1,INDEX(Dad_s_Date,$C225+4),""),"")&amp;
IF($C225+5&lt;=$D225,IF(MONTH(INDEX(Dad_s_Date,$C225+5))=K$1,INDEX(Dad_s_Date,$C225+5),""),"")&amp;
IF($C225+6&lt;=$D225,IF(MONTH(INDEX(Dad_s_Date,$C225+6))=K$1,INDEX(Dad_s_Date,$C225+6),""),"")&amp;
IF($C225+7&lt;=$D225,IF(MONTH(INDEX(Dad_s_Date,$C225+7))=K$1,INDEX(Dad_s_Date,$C225+7),""),"")&amp;
IF($C225+8&lt;=$D225,IF(MONTH(INDEX(Dad_s_Date,$C225+8))=K$1,INDEX(Dad_s_Date,$C225+8),""),"")&amp;
IF($C225+9&lt;=$D225,IF(MONTH(INDEX(Dad_s_Date,$C225+9))=K$1,INDEX(Dad_s_Date,$C225+9),""),"")&amp;
IF($C225+10&lt;=$D225,IF(MONTH(INDEX(Dad_s_Date,$C225+10))=K$1,INDEX(Dad_s_Date,$C225+10),""),"")&amp;
IF($C225+11&lt;=$D225,IF(MONTH(INDEX(Dad_s_Date,$C225+11))=K$1,INDEX(Dad_s_Date,$C225+11),""),""),IF(MONTH($A225)=K$1,$A225,""))</f>
        <v/>
      </c>
      <c r="L225" s="16" t="str" cm="1">
        <f t="array" ref="L225">IF($E225="Yes",IF($C225&lt;=$D225,IF(MONTH(INDEX(Dad_s_Date,$C225))=L$1,INDEX(Dad_s_Date,$C225),""),"")&amp;
IF($C225+1&lt;=$D225,IF(MONTH(INDEX(Dad_s_Date,$C225+1))=L$1,INDEX(Dad_s_Date,$C225+1),""),"")&amp;
IF($C225+2&lt;=$D225,IF(MONTH(INDEX(Dad_s_Date,$C225+2))=L$1,INDEX(Dad_s_Date,$C225+2),""),"")&amp;
IF($C225+3&lt;=$D225,IF(MONTH(INDEX(Dad_s_Date,$C225+3))=L$1,INDEX(Dad_s_Date,$C225+3),""),"")&amp;
IF($C225+4&lt;=$D225,IF(MONTH(INDEX(Dad_s_Date,$C225+4))=L$1,INDEX(Dad_s_Date,$C225+4),""),"")&amp;
IF($C225+5&lt;=$D225,IF(MONTH(INDEX(Dad_s_Date,$C225+5))=L$1,INDEX(Dad_s_Date,$C225+5),""),"")&amp;
IF($C225+6&lt;=$D225,IF(MONTH(INDEX(Dad_s_Date,$C225+6))=L$1,INDEX(Dad_s_Date,$C225+6),""),"")&amp;
IF($C225+7&lt;=$D225,IF(MONTH(INDEX(Dad_s_Date,$C225+7))=L$1,INDEX(Dad_s_Date,$C225+7),""),"")&amp;
IF($C225+8&lt;=$D225,IF(MONTH(INDEX(Dad_s_Date,$C225+8))=L$1,INDEX(Dad_s_Date,$C225+8),""),"")&amp;
IF($C225+9&lt;=$D225,IF(MONTH(INDEX(Dad_s_Date,$C225+9))=L$1,INDEX(Dad_s_Date,$C225+9),""),"")&amp;
IF($C225+10&lt;=$D225,IF(MONTH(INDEX(Dad_s_Date,$C225+10))=L$1,INDEX(Dad_s_Date,$C225+10),""),"")&amp;
IF($C225+11&lt;=$D225,IF(MONTH(INDEX(Dad_s_Date,$C225+11))=L$1,INDEX(Dad_s_Date,$C225+11),""),""),IF(MONTH($A225)=L$1,$A225,""))</f>
        <v/>
      </c>
      <c r="M225" s="16" t="str" cm="1">
        <f t="array" ref="M225">IF($E225="Yes",IF($C225&lt;=$D225,IF(MONTH(INDEX(Dad_s_Date,$C225))=M$1,INDEX(Dad_s_Date,$C225),""),"")&amp;
IF($C225+1&lt;=$D225,IF(MONTH(INDEX(Dad_s_Date,$C225+1))=M$1,INDEX(Dad_s_Date,$C225+1),""),"")&amp;
IF($C225+2&lt;=$D225,IF(MONTH(INDEX(Dad_s_Date,$C225+2))=M$1,INDEX(Dad_s_Date,$C225+2),""),"")&amp;
IF($C225+3&lt;=$D225,IF(MONTH(INDEX(Dad_s_Date,$C225+3))=M$1,INDEX(Dad_s_Date,$C225+3),""),"")&amp;
IF($C225+4&lt;=$D225,IF(MONTH(INDEX(Dad_s_Date,$C225+4))=M$1,INDEX(Dad_s_Date,$C225+4),""),"")&amp;
IF($C225+5&lt;=$D225,IF(MONTH(INDEX(Dad_s_Date,$C225+5))=M$1,INDEX(Dad_s_Date,$C225+5),""),"")&amp;
IF($C225+6&lt;=$D225,IF(MONTH(INDEX(Dad_s_Date,$C225+6))=M$1,INDEX(Dad_s_Date,$C225+6),""),"")&amp;
IF($C225+7&lt;=$D225,IF(MONTH(INDEX(Dad_s_Date,$C225+7))=M$1,INDEX(Dad_s_Date,$C225+7),""),"")&amp;
IF($C225+8&lt;=$D225,IF(MONTH(INDEX(Dad_s_Date,$C225+8))=M$1,INDEX(Dad_s_Date,$C225+8),""),"")&amp;
IF($C225+9&lt;=$D225,IF(MONTH(INDEX(Dad_s_Date,$C225+9))=M$1,INDEX(Dad_s_Date,$C225+9),""),"")&amp;
IF($C225+10&lt;=$D225,IF(MONTH(INDEX(Dad_s_Date,$C225+10))=M$1,INDEX(Dad_s_Date,$C225+10),""),"")&amp;
IF($C225+11&lt;=$D225,IF(MONTH(INDEX(Dad_s_Date,$C225+11))=M$1,INDEX(Dad_s_Date,$C225+11),""),""),IF(MONTH($A225)=M$1,$A225,""))</f>
        <v/>
      </c>
      <c r="N225" s="16" t="str" cm="1">
        <f t="array" ref="N225">IF($E225="Yes",IF($C225&lt;=$D225,IF(MONTH(INDEX(Dad_s_Date,$C225))=N$1,INDEX(Dad_s_Date,$C225),""),"")&amp;
IF($C225+1&lt;=$D225,IF(MONTH(INDEX(Dad_s_Date,$C225+1))=N$1,INDEX(Dad_s_Date,$C225+1),""),"")&amp;
IF($C225+2&lt;=$D225,IF(MONTH(INDEX(Dad_s_Date,$C225+2))=N$1,INDEX(Dad_s_Date,$C225+2),""),"")&amp;
IF($C225+3&lt;=$D225,IF(MONTH(INDEX(Dad_s_Date,$C225+3))=N$1,INDEX(Dad_s_Date,$C225+3),""),"")&amp;
IF($C225+4&lt;=$D225,IF(MONTH(INDEX(Dad_s_Date,$C225+4))=N$1,INDEX(Dad_s_Date,$C225+4),""),"")&amp;
IF($C225+5&lt;=$D225,IF(MONTH(INDEX(Dad_s_Date,$C225+5))=N$1,INDEX(Dad_s_Date,$C225+5),""),"")&amp;
IF($C225+6&lt;=$D225,IF(MONTH(INDEX(Dad_s_Date,$C225+6))=N$1,INDEX(Dad_s_Date,$C225+6),""),"")&amp;
IF($C225+7&lt;=$D225,IF(MONTH(INDEX(Dad_s_Date,$C225+7))=N$1,INDEX(Dad_s_Date,$C225+7),""),"")&amp;
IF($C225+8&lt;=$D225,IF(MONTH(INDEX(Dad_s_Date,$C225+8))=N$1,INDEX(Dad_s_Date,$C225+8),""),"")&amp;
IF($C225+9&lt;=$D225,IF(MONTH(INDEX(Dad_s_Date,$C225+9))=N$1,INDEX(Dad_s_Date,$C225+9),""),"")&amp;
IF($C225+10&lt;=$D225,IF(MONTH(INDEX(Dad_s_Date,$C225+10))=N$1,INDEX(Dad_s_Date,$C225+10),""),"")&amp;
IF($C225+11&lt;=$D225,IF(MONTH(INDEX(Dad_s_Date,$C225+11))=N$1,INDEX(Dad_s_Date,$C225+11),""),""),IF(MONTH($A225)=N$1,$A225,""))</f>
        <v/>
      </c>
      <c r="O225" s="16" t="str" cm="1">
        <f t="array" ref="O225">IF($E225="Yes",IF($C225&lt;=$D225,IF(MONTH(INDEX(Dad_s_Date,$C225))=O$1,INDEX(Dad_s_Date,$C225),""),"")&amp;
IF($C225+1&lt;=$D225,IF(MONTH(INDEX(Dad_s_Date,$C225+1))=O$1,INDEX(Dad_s_Date,$C225+1),""),"")&amp;
IF($C225+2&lt;=$D225,IF(MONTH(INDEX(Dad_s_Date,$C225+2))=O$1,INDEX(Dad_s_Date,$C225+2),""),"")&amp;
IF($C225+3&lt;=$D225,IF(MONTH(INDEX(Dad_s_Date,$C225+3))=O$1,INDEX(Dad_s_Date,$C225+3),""),"")&amp;
IF($C225+4&lt;=$D225,IF(MONTH(INDEX(Dad_s_Date,$C225+4))=O$1,INDEX(Dad_s_Date,$C225+4),""),"")&amp;
IF($C225+5&lt;=$D225,IF(MONTH(INDEX(Dad_s_Date,$C225+5))=O$1,INDEX(Dad_s_Date,$C225+5),""),"")&amp;
IF($C225+6&lt;=$D225,IF(MONTH(INDEX(Dad_s_Date,$C225+6))=O$1,INDEX(Dad_s_Date,$C225+6),""),"")&amp;
IF($C225+7&lt;=$D225,IF(MONTH(INDEX(Dad_s_Date,$C225+7))=O$1,INDEX(Dad_s_Date,$C225+7),""),"")&amp;
IF($C225+8&lt;=$D225,IF(MONTH(INDEX(Dad_s_Date,$C225+8))=O$1,INDEX(Dad_s_Date,$C225+8),""),"")&amp;
IF($C225+9&lt;=$D225,IF(MONTH(INDEX(Dad_s_Date,$C225+9))=O$1,INDEX(Dad_s_Date,$C225+9),""),"")&amp;
IF($C225+10&lt;=$D225,IF(MONTH(INDEX(Dad_s_Date,$C225+10))=O$1,INDEX(Dad_s_Date,$C225+10),""),"")&amp;
IF($C225+11&lt;=$D225,IF(MONTH(INDEX(Dad_s_Date,$C225+11))=O$1,INDEX(Dad_s_Date,$C225+11),""),""),IF(MONTH($A225)=O$1,$A225,""))</f>
        <v/>
      </c>
      <c r="P225" s="16" cm="1">
        <f t="array" ref="P225">IF($E225="Yes",IF($C225&lt;=$D225,IF(MONTH(INDEX(Dad_s_Date,$C225))=P$1,INDEX(Dad_s_Date,$C225),""),"")&amp;
IF($C225+1&lt;=$D225,IF(MONTH(INDEX(Dad_s_Date,$C225+1))=P$1,INDEX(Dad_s_Date,$C225+1),""),"")&amp;
IF($C225+2&lt;=$D225,IF(MONTH(INDEX(Dad_s_Date,$C225+2))=P$1,INDEX(Dad_s_Date,$C225+2),""),"")&amp;
IF($C225+3&lt;=$D225,IF(MONTH(INDEX(Dad_s_Date,$C225+3))=P$1,INDEX(Dad_s_Date,$C225+3),""),"")&amp;
IF($C225+4&lt;=$D225,IF(MONTH(INDEX(Dad_s_Date,$C225+4))=P$1,INDEX(Dad_s_Date,$C225+4),""),"")&amp;
IF($C225+5&lt;=$D225,IF(MONTH(INDEX(Dad_s_Date,$C225+5))=P$1,INDEX(Dad_s_Date,$C225+5),""),"")&amp;
IF($C225+6&lt;=$D225,IF(MONTH(INDEX(Dad_s_Date,$C225+6))=P$1,INDEX(Dad_s_Date,$C225+6),""),"")&amp;
IF($C225+7&lt;=$D225,IF(MONTH(INDEX(Dad_s_Date,$C225+7))=P$1,INDEX(Dad_s_Date,$C225+7),""),"")&amp;
IF($C225+8&lt;=$D225,IF(MONTH(INDEX(Dad_s_Date,$C225+8))=P$1,INDEX(Dad_s_Date,$C225+8),""),"")&amp;
IF($C225+9&lt;=$D225,IF(MONTH(INDEX(Dad_s_Date,$C225+9))=P$1,INDEX(Dad_s_Date,$C225+9),""),"")&amp;
IF($C225+10&lt;=$D225,IF(MONTH(INDEX(Dad_s_Date,$C225+10))=P$1,INDEX(Dad_s_Date,$C225+10),""),"")&amp;
IF($C225+11&lt;=$D225,IF(MONTH(INDEX(Dad_s_Date,$C225+11))=P$1,INDEX(Dad_s_Date,$C225+11),""),""),IF(MONTH($A225)=P$1,$A225,""))</f>
        <v>65306</v>
      </c>
      <c r="Q225" s="16" t="str" cm="1">
        <f t="array" ref="Q225">IF($E225="Yes",IF($C225&lt;=$D225,IF(MONTH(INDEX(Dad_s_Date,$C225))=Q$1,INDEX(Dad_s_Date,$C225),""),"")&amp;
IF($C225+1&lt;=$D225,IF(MONTH(INDEX(Dad_s_Date,$C225+1))=Q$1,INDEX(Dad_s_Date,$C225+1),""),"")&amp;
IF($C225+2&lt;=$D225,IF(MONTH(INDEX(Dad_s_Date,$C225+2))=Q$1,INDEX(Dad_s_Date,$C225+2),""),"")&amp;
IF($C225+3&lt;=$D225,IF(MONTH(INDEX(Dad_s_Date,$C225+3))=Q$1,INDEX(Dad_s_Date,$C225+3),""),"")&amp;
IF($C225+4&lt;=$D225,IF(MONTH(INDEX(Dad_s_Date,$C225+4))=Q$1,INDEX(Dad_s_Date,$C225+4),""),"")&amp;
IF($C225+5&lt;=$D225,IF(MONTH(INDEX(Dad_s_Date,$C225+5))=Q$1,INDEX(Dad_s_Date,$C225+5),""),"")&amp;
IF($C225+6&lt;=$D225,IF(MONTH(INDEX(Dad_s_Date,$C225+6))=Q$1,INDEX(Dad_s_Date,$C225+6),""),"")&amp;
IF($C225+7&lt;=$D225,IF(MONTH(INDEX(Dad_s_Date,$C225+7))=Q$1,INDEX(Dad_s_Date,$C225+7),""),"")&amp;
IF($C225+8&lt;=$D225,IF(MONTH(INDEX(Dad_s_Date,$C225+8))=Q$1,INDEX(Dad_s_Date,$C225+8),""),"")&amp;
IF($C225+9&lt;=$D225,IF(MONTH(INDEX(Dad_s_Date,$C225+9))=Q$1,INDEX(Dad_s_Date,$C225+9),""),"")&amp;
IF($C225+10&lt;=$D225,IF(MONTH(INDEX(Dad_s_Date,$C225+10))=Q$1,INDEX(Dad_s_Date,$C225+10),""),"")&amp;
IF($C225+11&lt;=$D225,IF(MONTH(INDEX(Dad_s_Date,$C225+11))=Q$1,INDEX(Dad_s_Date,$C225+11),""),""),IF(MONTH($A225)=Q$1,$A225,""))</f>
        <v/>
      </c>
      <c r="R225" s="17" t="str" cm="1">
        <f t="array" ref="R225">IF($E225="Yes",IF($C225&lt;=$D225,IF(MONTH(INDEX(Dad_s_Date,$C225))=R$1,INDEX(Dad_s_Date,$C225),""),"")&amp;
IF($C225+1&lt;=$D225,IF(MONTH(INDEX(Dad_s_Date,$C225+1))=R$1,INDEX(Dad_s_Date,$C225+1),""),"")&amp;
IF($C225+2&lt;=$D225,IF(MONTH(INDEX(Dad_s_Date,$C225+2))=R$1,INDEX(Dad_s_Date,$C225+2),""),"")&amp;
IF($C225+3&lt;=$D225,IF(MONTH(INDEX(Dad_s_Date,$C225+3))=R$1,INDEX(Dad_s_Date,$C225+3),""),"")&amp;
IF($C225+4&lt;=$D225,IF(MONTH(INDEX(Dad_s_Date,$C225+4))=R$1,INDEX(Dad_s_Date,$C225+4),""),"")&amp;
IF($C225+5&lt;=$D225,IF(MONTH(INDEX(Dad_s_Date,$C225+5))=R$1,INDEX(Dad_s_Date,$C225+5),""),"")&amp;
IF($C225+6&lt;=$D225,IF(MONTH(INDEX(Dad_s_Date,$C225+6))=R$1,INDEX(Dad_s_Date,$C225+6),""),"")&amp;
IF($C225+7&lt;=$D225,IF(MONTH(INDEX(Dad_s_Date,$C225+7))=R$1,INDEX(Dad_s_Date,$C225+7),""),"")&amp;
IF($C225+8&lt;=$D225,IF(MONTH(INDEX(Dad_s_Date,$C225+8))=R$1,INDEX(Dad_s_Date,$C225+8),""),"")&amp;
IF($C225+9&lt;=$D225,IF(MONTH(INDEX(Dad_s_Date,$C225+9))=R$1,INDEX(Dad_s_Date,$C225+9),""),"")&amp;
IF($C225+10&lt;=$D225,IF(MONTH(INDEX(Dad_s_Date,$C225+10))=R$1,INDEX(Dad_s_Date,$C225+10),""),"")&amp;
IF($C225+11&lt;=$D225,IF(MONTH(INDEX(Dad_s_Date,$C225+11))=R$1,INDEX(Dad_s_Date,$C225+11),""),""),IF(MONTH($A225)=R$1,$A225,""))</f>
        <v/>
      </c>
    </row>
    <row r="226" spans="1:18" x14ac:dyDescent="0.35">
      <c r="E226" s="5" t="str">
        <f t="shared" si="3"/>
        <v/>
      </c>
      <c r="F226" s="6">
        <v>2079</v>
      </c>
      <c r="G226" s="21" t="s">
        <v>5</v>
      </c>
      <c r="H226" s="21" t="s">
        <v>6</v>
      </c>
      <c r="I226" s="21" t="s">
        <v>7</v>
      </c>
      <c r="J226" s="21" t="s">
        <v>8</v>
      </c>
      <c r="K226" s="21" t="s">
        <v>9</v>
      </c>
      <c r="L226" s="21" t="s">
        <v>10</v>
      </c>
      <c r="M226" s="21" t="s">
        <v>16</v>
      </c>
      <c r="N226" s="21" t="s">
        <v>11</v>
      </c>
      <c r="O226" s="21" t="s">
        <v>12</v>
      </c>
      <c r="P226" s="21" t="s">
        <v>13</v>
      </c>
      <c r="Q226" s="21" t="s">
        <v>14</v>
      </c>
      <c r="R226" s="21" t="s">
        <v>15</v>
      </c>
    </row>
    <row r="227" spans="1:18" x14ac:dyDescent="0.35">
      <c r="A227" s="4">
        <f>INDEX(My_Date,MATCH(F226,My_Year,0))</f>
        <v>65421</v>
      </c>
      <c r="B227" s="4">
        <f>INDEX(My_Date,MATCH(F226,My_Year,1))</f>
        <v>65421</v>
      </c>
      <c r="C227" s="5">
        <f>MATCH(A227,My_Date,0)</f>
        <v>61</v>
      </c>
      <c r="D227" s="5">
        <f>MATCH(B227,My_Date,0)</f>
        <v>61</v>
      </c>
      <c r="E227" s="5" t="str">
        <f t="shared" si="3"/>
        <v/>
      </c>
      <c r="F227" s="6" t="s">
        <v>0</v>
      </c>
      <c r="G227" s="22" t="str" cm="1">
        <f t="array" ref="G227">IF($E227="Yes",IF($C227&lt;=$D227,IF(MONTH(INDEX(My_Date,$C227))=G$1,INDEX(My_Date,$C227),""),"")&amp;
IF($C227+1&lt;=$D227,IF(MONTH(INDEX(My_Date,$C227+1))=G$1,INDEX(My_Date,$C227+1),""),"")&amp;
IF($C227+2&lt;=$D227,IF(MONTH(INDEX(My_Date,$C227+2))=G$1,INDEX(My_Date,$C227+2),""),"")&amp;
IF($C227+3&lt;=$D227,IF(MONTH(INDEX(My_Date,$C227+3))=G$1,INDEX(My_Date,$C227+3),""),"")&amp;
IF($C227+4&lt;=$D227,IF(MONTH(INDEX(My_Date,$C227+4))=G$1,INDEX(My_Date,$C227+4),""),"")&amp;
IF($C227+5&lt;=$D227,IF(MONTH(INDEX(My_Date,$C227+5))=G$1,INDEX(My_Date,$C227+5),""),"")&amp;
IF($C227+6&lt;=$D227,IF(MONTH(INDEX(My_Date,$C227+6))=G$1,INDEX(My_Date,$C227+6),""),"")&amp;
IF($C227+7&lt;=$D227,IF(MONTH(INDEX(My_Date,$C227+7))=G$1,INDEX(My_Date,$C227+7),""),"")&amp;
IF($C227+8&lt;=$D227,IF(MONTH(INDEX(My_Date,$C227+8))=G$1,INDEX(My_Date,$C227+8),""),"")&amp;
IF($C227+9&lt;=$D227,IF(MONTH(INDEX(My_Date,$C227+9))=G$1,INDEX(My_Date,$C227+9),""),"")&amp;
IF($C227+10&lt;=$D227,IF(MONTH(INDEX(My_Date,$C227+10))=G$1,INDEX(My_Date,$C227+10),""),"")&amp;
IF($C227+11&lt;=$D227,IF(MONTH(INDEX(My_Date,$C227+11))=G$1,INDEX(My_Date,$C227+11),""),""),IF(MONTH($A227)=G$1,$A227,""))</f>
        <v/>
      </c>
      <c r="H227" s="23" cm="1">
        <f t="array" ref="H227">IF($E227="Yes",IF($C227&lt;=$D227,IF(MONTH(INDEX(My_Date,$C227))=H$1,INDEX(My_Date,$C227),""),"")&amp;
IF($C227+1&lt;=$D227,IF(MONTH(INDEX(My_Date,$C227+1))=H$1,INDEX(My_Date,$C227+1),""),"")&amp;
IF($C227+2&lt;=$D227,IF(MONTH(INDEX(My_Date,$C227+2))=H$1,INDEX(My_Date,$C227+2),""),"")&amp;
IF($C227+3&lt;=$D227,IF(MONTH(INDEX(My_Date,$C227+3))=H$1,INDEX(My_Date,$C227+3),""),"")&amp;
IF($C227+4&lt;=$D227,IF(MONTH(INDEX(My_Date,$C227+4))=H$1,INDEX(My_Date,$C227+4),""),"")&amp;
IF($C227+5&lt;=$D227,IF(MONTH(INDEX(My_Date,$C227+5))=H$1,INDEX(My_Date,$C227+5),""),"")&amp;
IF($C227+6&lt;=$D227,IF(MONTH(INDEX(My_Date,$C227+6))=H$1,INDEX(My_Date,$C227+6),""),"")&amp;
IF($C227+7&lt;=$D227,IF(MONTH(INDEX(My_Date,$C227+7))=H$1,INDEX(My_Date,$C227+7),""),"")&amp;
IF($C227+8&lt;=$D227,IF(MONTH(INDEX(My_Date,$C227+8))=H$1,INDEX(My_Date,$C227+8),""),"")&amp;
IF($C227+9&lt;=$D227,IF(MONTH(INDEX(My_Date,$C227+9))=H$1,INDEX(My_Date,$C227+9),""),"")&amp;
IF($C227+10&lt;=$D227,IF(MONTH(INDEX(My_Date,$C227+10))=H$1,INDEX(My_Date,$C227+10),""),"")&amp;
IF($C227+11&lt;=$D227,IF(MONTH(INDEX(My_Date,$C227+11))=H$1,INDEX(My_Date,$C227+11),""),""),IF(MONTH($A227)=H$1,$A227,""))</f>
        <v>65421</v>
      </c>
      <c r="I227" s="23" t="str" cm="1">
        <f t="array" ref="I227">IF($E227="Yes",IF($C227&lt;=$D227,IF(MONTH(INDEX(My_Date,$C227))=I$1,INDEX(My_Date,$C227),""),"")&amp;
IF($C227+1&lt;=$D227,IF(MONTH(INDEX(My_Date,$C227+1))=I$1,INDEX(My_Date,$C227+1),""),"")&amp;
IF($C227+2&lt;=$D227,IF(MONTH(INDEX(My_Date,$C227+2))=I$1,INDEX(My_Date,$C227+2),""),"")&amp;
IF($C227+3&lt;=$D227,IF(MONTH(INDEX(My_Date,$C227+3))=I$1,INDEX(My_Date,$C227+3),""),"")&amp;
IF($C227+4&lt;=$D227,IF(MONTH(INDEX(My_Date,$C227+4))=I$1,INDEX(My_Date,$C227+4),""),"")&amp;
IF($C227+5&lt;=$D227,IF(MONTH(INDEX(My_Date,$C227+5))=I$1,INDEX(My_Date,$C227+5),""),"")&amp;
IF($C227+6&lt;=$D227,IF(MONTH(INDEX(My_Date,$C227+6))=I$1,INDEX(My_Date,$C227+6),""),"")&amp;
IF($C227+7&lt;=$D227,IF(MONTH(INDEX(My_Date,$C227+7))=I$1,INDEX(My_Date,$C227+7),""),"")&amp;
IF($C227+8&lt;=$D227,IF(MONTH(INDEX(My_Date,$C227+8))=I$1,INDEX(My_Date,$C227+8),""),"")&amp;
IF($C227+9&lt;=$D227,IF(MONTH(INDEX(My_Date,$C227+9))=I$1,INDEX(My_Date,$C227+9),""),"")&amp;
IF($C227+10&lt;=$D227,IF(MONTH(INDEX(My_Date,$C227+10))=I$1,INDEX(My_Date,$C227+10),""),"")&amp;
IF($C227+11&lt;=$D227,IF(MONTH(INDEX(My_Date,$C227+11))=I$1,INDEX(My_Date,$C227+11),""),""),IF(MONTH($A227)=I$1,$A227,""))</f>
        <v/>
      </c>
      <c r="J227" s="23" t="str" cm="1">
        <f t="array" ref="J227">IF($E227="Yes",IF($C227&lt;=$D227,IF(MONTH(INDEX(My_Date,$C227))=J$1,INDEX(My_Date,$C227),""),"")&amp;
IF($C227+1&lt;=$D227,IF(MONTH(INDEX(My_Date,$C227+1))=J$1,INDEX(My_Date,$C227+1),""),"")&amp;
IF($C227+2&lt;=$D227,IF(MONTH(INDEX(My_Date,$C227+2))=J$1,INDEX(My_Date,$C227+2),""),"")&amp;
IF($C227+3&lt;=$D227,IF(MONTH(INDEX(My_Date,$C227+3))=J$1,INDEX(My_Date,$C227+3),""),"")&amp;
IF($C227+4&lt;=$D227,IF(MONTH(INDEX(My_Date,$C227+4))=J$1,INDEX(My_Date,$C227+4),""),"")&amp;
IF($C227+5&lt;=$D227,IF(MONTH(INDEX(My_Date,$C227+5))=J$1,INDEX(My_Date,$C227+5),""),"")&amp;
IF($C227+6&lt;=$D227,IF(MONTH(INDEX(My_Date,$C227+6))=J$1,INDEX(My_Date,$C227+6),""),"")&amp;
IF($C227+7&lt;=$D227,IF(MONTH(INDEX(My_Date,$C227+7))=J$1,INDEX(My_Date,$C227+7),""),"")&amp;
IF($C227+8&lt;=$D227,IF(MONTH(INDEX(My_Date,$C227+8))=J$1,INDEX(My_Date,$C227+8),""),"")&amp;
IF($C227+9&lt;=$D227,IF(MONTH(INDEX(My_Date,$C227+9))=J$1,INDEX(My_Date,$C227+9),""),"")&amp;
IF($C227+10&lt;=$D227,IF(MONTH(INDEX(My_Date,$C227+10))=J$1,INDEX(My_Date,$C227+10),""),"")&amp;
IF($C227+11&lt;=$D227,IF(MONTH(INDEX(My_Date,$C227+11))=J$1,INDEX(My_Date,$C227+11),""),""),IF(MONTH($A227)=J$1,$A227,""))</f>
        <v/>
      </c>
      <c r="K227" s="23" t="str" cm="1">
        <f t="array" ref="K227">IF($E227="Yes",IF($C227&lt;=$D227,IF(MONTH(INDEX(My_Date,$C227))=K$1,INDEX(My_Date,$C227),""),"")&amp;
IF($C227+1&lt;=$D227,IF(MONTH(INDEX(My_Date,$C227+1))=K$1,INDEX(My_Date,$C227+1),""),"")&amp;
IF($C227+2&lt;=$D227,IF(MONTH(INDEX(My_Date,$C227+2))=K$1,INDEX(My_Date,$C227+2),""),"")&amp;
IF($C227+3&lt;=$D227,IF(MONTH(INDEX(My_Date,$C227+3))=K$1,INDEX(My_Date,$C227+3),""),"")&amp;
IF($C227+4&lt;=$D227,IF(MONTH(INDEX(My_Date,$C227+4))=K$1,INDEX(My_Date,$C227+4),""),"")&amp;
IF($C227+5&lt;=$D227,IF(MONTH(INDEX(My_Date,$C227+5))=K$1,INDEX(My_Date,$C227+5),""),"")&amp;
IF($C227+6&lt;=$D227,IF(MONTH(INDEX(My_Date,$C227+6))=K$1,INDEX(My_Date,$C227+6),""),"")&amp;
IF($C227+7&lt;=$D227,IF(MONTH(INDEX(My_Date,$C227+7))=K$1,INDEX(My_Date,$C227+7),""),"")&amp;
IF($C227+8&lt;=$D227,IF(MONTH(INDEX(My_Date,$C227+8))=K$1,INDEX(My_Date,$C227+8),""),"")&amp;
IF($C227+9&lt;=$D227,IF(MONTH(INDEX(My_Date,$C227+9))=K$1,INDEX(My_Date,$C227+9),""),"")&amp;
IF($C227+10&lt;=$D227,IF(MONTH(INDEX(My_Date,$C227+10))=K$1,INDEX(My_Date,$C227+10),""),"")&amp;
IF($C227+11&lt;=$D227,IF(MONTH(INDEX(My_Date,$C227+11))=K$1,INDEX(My_Date,$C227+11),""),""),IF(MONTH($A227)=K$1,$A227,""))</f>
        <v/>
      </c>
      <c r="L227" s="23" t="str" cm="1">
        <f t="array" ref="L227">IF($E227="Yes",IF($C227&lt;=$D227,IF(MONTH(INDEX(My_Date,$C227))=L$1,INDEX(My_Date,$C227),""),"")&amp;
IF($C227+1&lt;=$D227,IF(MONTH(INDEX(My_Date,$C227+1))=L$1,INDEX(My_Date,$C227+1),""),"")&amp;
IF($C227+2&lt;=$D227,IF(MONTH(INDEX(My_Date,$C227+2))=L$1,INDEX(My_Date,$C227+2),""),"")&amp;
IF($C227+3&lt;=$D227,IF(MONTH(INDEX(My_Date,$C227+3))=L$1,INDEX(My_Date,$C227+3),""),"")&amp;
IF($C227+4&lt;=$D227,IF(MONTH(INDEX(My_Date,$C227+4))=L$1,INDEX(My_Date,$C227+4),""),"")&amp;
IF($C227+5&lt;=$D227,IF(MONTH(INDEX(My_Date,$C227+5))=L$1,INDEX(My_Date,$C227+5),""),"")&amp;
IF($C227+6&lt;=$D227,IF(MONTH(INDEX(My_Date,$C227+6))=L$1,INDEX(My_Date,$C227+6),""),"")&amp;
IF($C227+7&lt;=$D227,IF(MONTH(INDEX(My_Date,$C227+7))=L$1,INDEX(My_Date,$C227+7),""),"")&amp;
IF($C227+8&lt;=$D227,IF(MONTH(INDEX(My_Date,$C227+8))=L$1,INDEX(My_Date,$C227+8),""),"")&amp;
IF($C227+9&lt;=$D227,IF(MONTH(INDEX(My_Date,$C227+9))=L$1,INDEX(My_Date,$C227+9),""),"")&amp;
IF($C227+10&lt;=$D227,IF(MONTH(INDEX(My_Date,$C227+10))=L$1,INDEX(My_Date,$C227+10),""),"")&amp;
IF($C227+11&lt;=$D227,IF(MONTH(INDEX(My_Date,$C227+11))=L$1,INDEX(My_Date,$C227+11),""),""),IF(MONTH($A227)=L$1,$A227,""))</f>
        <v/>
      </c>
      <c r="M227" s="23" t="str" cm="1">
        <f t="array" ref="M227">IF($E227="Yes",IF($C227&lt;=$D227,IF(MONTH(INDEX(My_Date,$C227))=M$1,INDEX(My_Date,$C227),""),"")&amp;
IF($C227+1&lt;=$D227,IF(MONTH(INDEX(My_Date,$C227+1))=M$1,INDEX(My_Date,$C227+1),""),"")&amp;
IF($C227+2&lt;=$D227,IF(MONTH(INDEX(My_Date,$C227+2))=M$1,INDEX(My_Date,$C227+2),""),"")&amp;
IF($C227+3&lt;=$D227,IF(MONTH(INDEX(My_Date,$C227+3))=M$1,INDEX(My_Date,$C227+3),""),"")&amp;
IF($C227+4&lt;=$D227,IF(MONTH(INDEX(My_Date,$C227+4))=M$1,INDEX(My_Date,$C227+4),""),"")&amp;
IF($C227+5&lt;=$D227,IF(MONTH(INDEX(My_Date,$C227+5))=M$1,INDEX(My_Date,$C227+5),""),"")&amp;
IF($C227+6&lt;=$D227,IF(MONTH(INDEX(My_Date,$C227+6))=M$1,INDEX(My_Date,$C227+6),""),"")&amp;
IF($C227+7&lt;=$D227,IF(MONTH(INDEX(My_Date,$C227+7))=M$1,INDEX(My_Date,$C227+7),""),"")&amp;
IF($C227+8&lt;=$D227,IF(MONTH(INDEX(My_Date,$C227+8))=M$1,INDEX(My_Date,$C227+8),""),"")&amp;
IF($C227+9&lt;=$D227,IF(MONTH(INDEX(My_Date,$C227+9))=M$1,INDEX(My_Date,$C227+9),""),"")&amp;
IF($C227+10&lt;=$D227,IF(MONTH(INDEX(My_Date,$C227+10))=M$1,INDEX(My_Date,$C227+10),""),"")&amp;
IF($C227+11&lt;=$D227,IF(MONTH(INDEX(My_Date,$C227+11))=M$1,INDEX(My_Date,$C227+11),""),""),IF(MONTH($A227)=M$1,$A227,""))</f>
        <v/>
      </c>
      <c r="N227" s="23" t="str" cm="1">
        <f t="array" ref="N227">IF($E227="Yes",IF($C227&lt;=$D227,IF(MONTH(INDEX(My_Date,$C227))=N$1,INDEX(My_Date,$C227),""),"")&amp;
IF($C227+1&lt;=$D227,IF(MONTH(INDEX(My_Date,$C227+1))=N$1,INDEX(My_Date,$C227+1),""),"")&amp;
IF($C227+2&lt;=$D227,IF(MONTH(INDEX(My_Date,$C227+2))=N$1,INDEX(My_Date,$C227+2),""),"")&amp;
IF($C227+3&lt;=$D227,IF(MONTH(INDEX(My_Date,$C227+3))=N$1,INDEX(My_Date,$C227+3),""),"")&amp;
IF($C227+4&lt;=$D227,IF(MONTH(INDEX(My_Date,$C227+4))=N$1,INDEX(My_Date,$C227+4),""),"")&amp;
IF($C227+5&lt;=$D227,IF(MONTH(INDEX(My_Date,$C227+5))=N$1,INDEX(My_Date,$C227+5),""),"")&amp;
IF($C227+6&lt;=$D227,IF(MONTH(INDEX(My_Date,$C227+6))=N$1,INDEX(My_Date,$C227+6),""),"")&amp;
IF($C227+7&lt;=$D227,IF(MONTH(INDEX(My_Date,$C227+7))=N$1,INDEX(My_Date,$C227+7),""),"")&amp;
IF($C227+8&lt;=$D227,IF(MONTH(INDEX(My_Date,$C227+8))=N$1,INDEX(My_Date,$C227+8),""),"")&amp;
IF($C227+9&lt;=$D227,IF(MONTH(INDEX(My_Date,$C227+9))=N$1,INDEX(My_Date,$C227+9),""),"")&amp;
IF($C227+10&lt;=$D227,IF(MONTH(INDEX(My_Date,$C227+10))=N$1,INDEX(My_Date,$C227+10),""),"")&amp;
IF($C227+11&lt;=$D227,IF(MONTH(INDEX(My_Date,$C227+11))=N$1,INDEX(My_Date,$C227+11),""),""),IF(MONTH($A227)=N$1,$A227,""))</f>
        <v/>
      </c>
      <c r="O227" s="23" t="str" cm="1">
        <f t="array" ref="O227">IF($E227="Yes",IF($C227&lt;=$D227,IF(MONTH(INDEX(My_Date,$C227))=O$1,INDEX(My_Date,$C227),""),"")&amp;
IF($C227+1&lt;=$D227,IF(MONTH(INDEX(My_Date,$C227+1))=O$1,INDEX(My_Date,$C227+1),""),"")&amp;
IF($C227+2&lt;=$D227,IF(MONTH(INDEX(My_Date,$C227+2))=O$1,INDEX(My_Date,$C227+2),""),"")&amp;
IF($C227+3&lt;=$D227,IF(MONTH(INDEX(My_Date,$C227+3))=O$1,INDEX(My_Date,$C227+3),""),"")&amp;
IF($C227+4&lt;=$D227,IF(MONTH(INDEX(My_Date,$C227+4))=O$1,INDEX(My_Date,$C227+4),""),"")&amp;
IF($C227+5&lt;=$D227,IF(MONTH(INDEX(My_Date,$C227+5))=O$1,INDEX(My_Date,$C227+5),""),"")&amp;
IF($C227+6&lt;=$D227,IF(MONTH(INDEX(My_Date,$C227+6))=O$1,INDEX(My_Date,$C227+6),""),"")&amp;
IF($C227+7&lt;=$D227,IF(MONTH(INDEX(My_Date,$C227+7))=O$1,INDEX(My_Date,$C227+7),""),"")&amp;
IF($C227+8&lt;=$D227,IF(MONTH(INDEX(My_Date,$C227+8))=O$1,INDEX(My_Date,$C227+8),""),"")&amp;
IF($C227+9&lt;=$D227,IF(MONTH(INDEX(My_Date,$C227+9))=O$1,INDEX(My_Date,$C227+9),""),"")&amp;
IF($C227+10&lt;=$D227,IF(MONTH(INDEX(My_Date,$C227+10))=O$1,INDEX(My_Date,$C227+10),""),"")&amp;
IF($C227+11&lt;=$D227,IF(MONTH(INDEX(My_Date,$C227+11))=O$1,INDEX(My_Date,$C227+11),""),""),IF(MONTH($A227)=O$1,$A227,""))</f>
        <v/>
      </c>
      <c r="P227" s="23" t="str" cm="1">
        <f t="array" ref="P227">IF($E227="Yes",IF($C227&lt;=$D227,IF(MONTH(INDEX(My_Date,$C227))=P$1,INDEX(My_Date,$C227),""),"")&amp;
IF($C227+1&lt;=$D227,IF(MONTH(INDEX(My_Date,$C227+1))=P$1,INDEX(My_Date,$C227+1),""),"")&amp;
IF($C227+2&lt;=$D227,IF(MONTH(INDEX(My_Date,$C227+2))=P$1,INDEX(My_Date,$C227+2),""),"")&amp;
IF($C227+3&lt;=$D227,IF(MONTH(INDEX(My_Date,$C227+3))=P$1,INDEX(My_Date,$C227+3),""),"")&amp;
IF($C227+4&lt;=$D227,IF(MONTH(INDEX(My_Date,$C227+4))=P$1,INDEX(My_Date,$C227+4),""),"")&amp;
IF($C227+5&lt;=$D227,IF(MONTH(INDEX(My_Date,$C227+5))=P$1,INDEX(My_Date,$C227+5),""),"")&amp;
IF($C227+6&lt;=$D227,IF(MONTH(INDEX(My_Date,$C227+6))=P$1,INDEX(My_Date,$C227+6),""),"")&amp;
IF($C227+7&lt;=$D227,IF(MONTH(INDEX(My_Date,$C227+7))=P$1,INDEX(My_Date,$C227+7),""),"")&amp;
IF($C227+8&lt;=$D227,IF(MONTH(INDEX(My_Date,$C227+8))=P$1,INDEX(My_Date,$C227+8),""),"")&amp;
IF($C227+9&lt;=$D227,IF(MONTH(INDEX(My_Date,$C227+9))=P$1,INDEX(My_Date,$C227+9),""),"")&amp;
IF($C227+10&lt;=$D227,IF(MONTH(INDEX(My_Date,$C227+10))=P$1,INDEX(My_Date,$C227+10),""),"")&amp;
IF($C227+11&lt;=$D227,IF(MONTH(INDEX(My_Date,$C227+11))=P$1,INDEX(My_Date,$C227+11),""),""),IF(MONTH($A227)=P$1,$A227,""))</f>
        <v/>
      </c>
      <c r="Q227" s="23" t="str" cm="1">
        <f t="array" ref="Q227">IF($E227="Yes",IF($C227&lt;=$D227,IF(MONTH(INDEX(My_Date,$C227))=Q$1,INDEX(My_Date,$C227),""),"")&amp;
IF($C227+1&lt;=$D227,IF(MONTH(INDEX(My_Date,$C227+1))=Q$1,INDEX(My_Date,$C227+1),""),"")&amp;
IF($C227+2&lt;=$D227,IF(MONTH(INDEX(My_Date,$C227+2))=Q$1,INDEX(My_Date,$C227+2),""),"")&amp;
IF($C227+3&lt;=$D227,IF(MONTH(INDEX(My_Date,$C227+3))=Q$1,INDEX(My_Date,$C227+3),""),"")&amp;
IF($C227+4&lt;=$D227,IF(MONTH(INDEX(My_Date,$C227+4))=Q$1,INDEX(My_Date,$C227+4),""),"")&amp;
IF($C227+5&lt;=$D227,IF(MONTH(INDEX(My_Date,$C227+5))=Q$1,INDEX(My_Date,$C227+5),""),"")&amp;
IF($C227+6&lt;=$D227,IF(MONTH(INDEX(My_Date,$C227+6))=Q$1,INDEX(My_Date,$C227+6),""),"")&amp;
IF($C227+7&lt;=$D227,IF(MONTH(INDEX(My_Date,$C227+7))=Q$1,INDEX(My_Date,$C227+7),""),"")&amp;
IF($C227+8&lt;=$D227,IF(MONTH(INDEX(My_Date,$C227+8))=Q$1,INDEX(My_Date,$C227+8),""),"")&amp;
IF($C227+9&lt;=$D227,IF(MONTH(INDEX(My_Date,$C227+9))=Q$1,INDEX(My_Date,$C227+9),""),"")&amp;
IF($C227+10&lt;=$D227,IF(MONTH(INDEX(My_Date,$C227+10))=Q$1,INDEX(My_Date,$C227+10),""),"")&amp;
IF($C227+11&lt;=$D227,IF(MONTH(INDEX(My_Date,$C227+11))=Q$1,INDEX(My_Date,$C227+11),""),""),IF(MONTH($A227)=Q$1,$A227,""))</f>
        <v/>
      </c>
      <c r="R227" s="24" t="str" cm="1">
        <f t="array" ref="R227">IF($E227="Yes",IF($C227&lt;=$D227,IF(MONTH(INDEX(My_Date,$C227))=R$1,INDEX(My_Date,$C227),""),"")&amp;
IF($C227+1&lt;=$D227,IF(MONTH(INDEX(My_Date,$C227+1))=R$1,INDEX(My_Date,$C227+1),""),"")&amp;
IF($C227+2&lt;=$D227,IF(MONTH(INDEX(My_Date,$C227+2))=R$1,INDEX(My_Date,$C227+2),""),"")&amp;
IF($C227+3&lt;=$D227,IF(MONTH(INDEX(My_Date,$C227+3))=R$1,INDEX(My_Date,$C227+3),""),"")&amp;
IF($C227+4&lt;=$D227,IF(MONTH(INDEX(My_Date,$C227+4))=R$1,INDEX(My_Date,$C227+4),""),"")&amp;
IF($C227+5&lt;=$D227,IF(MONTH(INDEX(My_Date,$C227+5))=R$1,INDEX(My_Date,$C227+5),""),"")&amp;
IF($C227+6&lt;=$D227,IF(MONTH(INDEX(My_Date,$C227+6))=R$1,INDEX(My_Date,$C227+6),""),"")&amp;
IF($C227+7&lt;=$D227,IF(MONTH(INDEX(My_Date,$C227+7))=R$1,INDEX(My_Date,$C227+7),""),"")&amp;
IF($C227+8&lt;=$D227,IF(MONTH(INDEX(My_Date,$C227+8))=R$1,INDEX(My_Date,$C227+8),""),"")&amp;
IF($C227+9&lt;=$D227,IF(MONTH(INDEX(My_Date,$C227+9))=R$1,INDEX(My_Date,$C227+9),""),"")&amp;
IF($C227+10&lt;=$D227,IF(MONTH(INDEX(My_Date,$C227+10))=R$1,INDEX(My_Date,$C227+10),""),"")&amp;
IF($C227+11&lt;=$D227,IF(MONTH(INDEX(My_Date,$C227+11))=R$1,INDEX(My_Date,$C227+11),""),""),IF(MONTH($A227)=R$1,$A227,""))</f>
        <v/>
      </c>
    </row>
    <row r="228" spans="1:18" x14ac:dyDescent="0.35">
      <c r="A228" s="4">
        <f>INDEX(Mom_s_Date,MATCH(F226,Mom_Year,0))</f>
        <v>65391</v>
      </c>
      <c r="B228" s="4">
        <f>INDEX(Mom_s_Date,MATCH(F226,Mom_Year,1))</f>
        <v>65727</v>
      </c>
      <c r="C228" s="5">
        <f>MATCH(A228,Mom_s_Date,0)</f>
        <v>61</v>
      </c>
      <c r="D228" s="5">
        <f>MATCH(B228,Mom_s_Date,0)</f>
        <v>62</v>
      </c>
      <c r="E228" s="5" t="str">
        <f t="shared" si="3"/>
        <v>Yes</v>
      </c>
      <c r="F228" s="6" t="s">
        <v>1</v>
      </c>
      <c r="G228" s="18" t="str" cm="1">
        <f t="array" ref="G228">IF($E228="Yes",IF($C228&lt;=$D228,IF(MONTH(INDEX(Mom_s_Date,$C228))=G$1,INDEX(Mom_s_Date,$C228),""),"")&amp;
IF($C228+1&lt;=$D228,IF(MONTH(INDEX(Mom_s_Date,$C228+1))=G$1,INDEX(Mom_s_Date,$C228+1),""),"")&amp;
IF($C228+2&lt;=$D228,IF(MONTH(INDEX(Mom_s_Date,$C228+2))=G$1,INDEX(Mom_s_Date,$C228+2),""),"")&amp;
IF($C228+3&lt;=$D228,IF(MONTH(INDEX(Mom_s_Date,$C228+3))=G$1,INDEX(Mom_s_Date,$C228+3),""),"")&amp;
IF($C228+4&lt;=$D228,IF(MONTH(INDEX(Mom_s_Date,$C228+4))=G$1,INDEX(Mom_s_Date,$C228+4),""),"")&amp;
IF($C228+5&lt;=$D228,IF(MONTH(INDEX(Mom_s_Date,$C228+5))=G$1,INDEX(Mom_s_Date,$C228+5),""),"")&amp;
IF($C228+6&lt;=$D228,IF(MONTH(INDEX(Mom_s_Date,$C228+6))=G$1,INDEX(Mom_s_Date,$C228+6),""),"")&amp;
IF($C228+7&lt;=$D228,IF(MONTH(INDEX(Mom_s_Date,$C228+7))=G$1,INDEX(Mom_s_Date,$C228+7),""),"")&amp;
IF($C228+8&lt;=$D228,IF(MONTH(INDEX(Mom_s_Date,$C228+8))=G$1,INDEX(Mom_s_Date,$C228+8),""),"")&amp;
IF($C228+9&lt;=$D228,IF(MONTH(INDEX(Mom_s_Date,$C228+9))=G$1,INDEX(Mom_s_Date,$C228+9),""),"")&amp;
IF($C228+10&lt;=$D228,IF(MONTH(INDEX(Mom_s_Date,$C228+10))=G$1,INDEX(Mom_s_Date,$C228+10),""),"")&amp;
IF($C228+11&lt;=$D228,IF(MONTH(INDEX(Mom_s_Date,$C228+11))=G$1,INDEX(Mom_s_Date,$C228+11),""),""),IF(MONTH($A228)=G$1,$A228,""))</f>
        <v>65391</v>
      </c>
      <c r="H228" s="14" t="str" cm="1">
        <f t="array" ref="H228">IF($E228="Yes",IF($C228&lt;=$D228,IF(MONTH(INDEX(Mom_s_Date,$C228))=H$1,INDEX(Mom_s_Date,$C228),""),"")&amp;
IF($C228+1&lt;=$D228,IF(MONTH(INDEX(Mom_s_Date,$C228+1))=H$1,INDEX(Mom_s_Date,$C228+1),""),"")&amp;
IF($C228+2&lt;=$D228,IF(MONTH(INDEX(Mom_s_Date,$C228+2))=H$1,INDEX(Mom_s_Date,$C228+2),""),"")&amp;
IF($C228+3&lt;=$D228,IF(MONTH(INDEX(Mom_s_Date,$C228+3))=H$1,INDEX(Mom_s_Date,$C228+3),""),"")&amp;
IF($C228+4&lt;=$D228,IF(MONTH(INDEX(Mom_s_Date,$C228+4))=H$1,INDEX(Mom_s_Date,$C228+4),""),"")&amp;
IF($C228+5&lt;=$D228,IF(MONTH(INDEX(Mom_s_Date,$C228+5))=H$1,INDEX(Mom_s_Date,$C228+5),""),"")&amp;
IF($C228+6&lt;=$D228,IF(MONTH(INDEX(Mom_s_Date,$C228+6))=H$1,INDEX(Mom_s_Date,$C228+6),""),"")&amp;
IF($C228+7&lt;=$D228,IF(MONTH(INDEX(Mom_s_Date,$C228+7))=H$1,INDEX(Mom_s_Date,$C228+7),""),"")&amp;
IF($C228+8&lt;=$D228,IF(MONTH(INDEX(Mom_s_Date,$C228+8))=H$1,INDEX(Mom_s_Date,$C228+8),""),"")&amp;
IF($C228+9&lt;=$D228,IF(MONTH(INDEX(Mom_s_Date,$C228+9))=H$1,INDEX(Mom_s_Date,$C228+9),""),"")&amp;
IF($C228+10&lt;=$D228,IF(MONTH(INDEX(Mom_s_Date,$C228+10))=H$1,INDEX(Mom_s_Date,$C228+10),""),"")&amp;
IF($C228+11&lt;=$D228,IF(MONTH(INDEX(Mom_s_Date,$C228+11))=H$1,INDEX(Mom_s_Date,$C228+11),""),""),IF(MONTH($A228)=H$1,$A228,""))</f>
        <v/>
      </c>
      <c r="I228" s="14" t="str" cm="1">
        <f t="array" ref="I228">IF($E228="Yes",IF($C228&lt;=$D228,IF(MONTH(INDEX(Mom_s_Date,$C228))=I$1,INDEX(Mom_s_Date,$C228),""),"")&amp;
IF($C228+1&lt;=$D228,IF(MONTH(INDEX(Mom_s_Date,$C228+1))=I$1,INDEX(Mom_s_Date,$C228+1),""),"")&amp;
IF($C228+2&lt;=$D228,IF(MONTH(INDEX(Mom_s_Date,$C228+2))=I$1,INDEX(Mom_s_Date,$C228+2),""),"")&amp;
IF($C228+3&lt;=$D228,IF(MONTH(INDEX(Mom_s_Date,$C228+3))=I$1,INDEX(Mom_s_Date,$C228+3),""),"")&amp;
IF($C228+4&lt;=$D228,IF(MONTH(INDEX(Mom_s_Date,$C228+4))=I$1,INDEX(Mom_s_Date,$C228+4),""),"")&amp;
IF($C228+5&lt;=$D228,IF(MONTH(INDEX(Mom_s_Date,$C228+5))=I$1,INDEX(Mom_s_Date,$C228+5),""),"")&amp;
IF($C228+6&lt;=$D228,IF(MONTH(INDEX(Mom_s_Date,$C228+6))=I$1,INDEX(Mom_s_Date,$C228+6),""),"")&amp;
IF($C228+7&lt;=$D228,IF(MONTH(INDEX(Mom_s_Date,$C228+7))=I$1,INDEX(Mom_s_Date,$C228+7),""),"")&amp;
IF($C228+8&lt;=$D228,IF(MONTH(INDEX(Mom_s_Date,$C228+8))=I$1,INDEX(Mom_s_Date,$C228+8),""),"")&amp;
IF($C228+9&lt;=$D228,IF(MONTH(INDEX(Mom_s_Date,$C228+9))=I$1,INDEX(Mom_s_Date,$C228+9),""),"")&amp;
IF($C228+10&lt;=$D228,IF(MONTH(INDEX(Mom_s_Date,$C228+10))=I$1,INDEX(Mom_s_Date,$C228+10),""),"")&amp;
IF($C228+11&lt;=$D228,IF(MONTH(INDEX(Mom_s_Date,$C228+11))=I$1,INDEX(Mom_s_Date,$C228+11),""),""),IF(MONTH($A228)=I$1,$A228,""))</f>
        <v/>
      </c>
      <c r="J228" s="14" t="str" cm="1">
        <f t="array" ref="J228">IF($E228="Yes",IF($C228&lt;=$D228,IF(MONTH(INDEX(Mom_s_Date,$C228))=J$1,INDEX(Mom_s_Date,$C228),""),"")&amp;
IF($C228+1&lt;=$D228,IF(MONTH(INDEX(Mom_s_Date,$C228+1))=J$1,INDEX(Mom_s_Date,$C228+1),""),"")&amp;
IF($C228+2&lt;=$D228,IF(MONTH(INDEX(Mom_s_Date,$C228+2))=J$1,INDEX(Mom_s_Date,$C228+2),""),"")&amp;
IF($C228+3&lt;=$D228,IF(MONTH(INDEX(Mom_s_Date,$C228+3))=J$1,INDEX(Mom_s_Date,$C228+3),""),"")&amp;
IF($C228+4&lt;=$D228,IF(MONTH(INDEX(Mom_s_Date,$C228+4))=J$1,INDEX(Mom_s_Date,$C228+4),""),"")&amp;
IF($C228+5&lt;=$D228,IF(MONTH(INDEX(Mom_s_Date,$C228+5))=J$1,INDEX(Mom_s_Date,$C228+5),""),"")&amp;
IF($C228+6&lt;=$D228,IF(MONTH(INDEX(Mom_s_Date,$C228+6))=J$1,INDEX(Mom_s_Date,$C228+6),""),"")&amp;
IF($C228+7&lt;=$D228,IF(MONTH(INDEX(Mom_s_Date,$C228+7))=J$1,INDEX(Mom_s_Date,$C228+7),""),"")&amp;
IF($C228+8&lt;=$D228,IF(MONTH(INDEX(Mom_s_Date,$C228+8))=J$1,INDEX(Mom_s_Date,$C228+8),""),"")&amp;
IF($C228+9&lt;=$D228,IF(MONTH(INDEX(Mom_s_Date,$C228+9))=J$1,INDEX(Mom_s_Date,$C228+9),""),"")&amp;
IF($C228+10&lt;=$D228,IF(MONTH(INDEX(Mom_s_Date,$C228+10))=J$1,INDEX(Mom_s_Date,$C228+10),""),"")&amp;
IF($C228+11&lt;=$D228,IF(MONTH(INDEX(Mom_s_Date,$C228+11))=J$1,INDEX(Mom_s_Date,$C228+11),""),""),IF(MONTH($A228)=J$1,$A228,""))</f>
        <v/>
      </c>
      <c r="K228" s="14" t="str" cm="1">
        <f t="array" ref="K228">IF($E228="Yes",IF($C228&lt;=$D228,IF(MONTH(INDEX(Mom_s_Date,$C228))=K$1,INDEX(Mom_s_Date,$C228),""),"")&amp;
IF($C228+1&lt;=$D228,IF(MONTH(INDEX(Mom_s_Date,$C228+1))=K$1,INDEX(Mom_s_Date,$C228+1),""),"")&amp;
IF($C228+2&lt;=$D228,IF(MONTH(INDEX(Mom_s_Date,$C228+2))=K$1,INDEX(Mom_s_Date,$C228+2),""),"")&amp;
IF($C228+3&lt;=$D228,IF(MONTH(INDEX(Mom_s_Date,$C228+3))=K$1,INDEX(Mom_s_Date,$C228+3),""),"")&amp;
IF($C228+4&lt;=$D228,IF(MONTH(INDEX(Mom_s_Date,$C228+4))=K$1,INDEX(Mom_s_Date,$C228+4),""),"")&amp;
IF($C228+5&lt;=$D228,IF(MONTH(INDEX(Mom_s_Date,$C228+5))=K$1,INDEX(Mom_s_Date,$C228+5),""),"")&amp;
IF($C228+6&lt;=$D228,IF(MONTH(INDEX(Mom_s_Date,$C228+6))=K$1,INDEX(Mom_s_Date,$C228+6),""),"")&amp;
IF($C228+7&lt;=$D228,IF(MONTH(INDEX(Mom_s_Date,$C228+7))=K$1,INDEX(Mom_s_Date,$C228+7),""),"")&amp;
IF($C228+8&lt;=$D228,IF(MONTH(INDEX(Mom_s_Date,$C228+8))=K$1,INDEX(Mom_s_Date,$C228+8),""),"")&amp;
IF($C228+9&lt;=$D228,IF(MONTH(INDEX(Mom_s_Date,$C228+9))=K$1,INDEX(Mom_s_Date,$C228+9),""),"")&amp;
IF($C228+10&lt;=$D228,IF(MONTH(INDEX(Mom_s_Date,$C228+10))=K$1,INDEX(Mom_s_Date,$C228+10),""),"")&amp;
IF($C228+11&lt;=$D228,IF(MONTH(INDEX(Mom_s_Date,$C228+11))=K$1,INDEX(Mom_s_Date,$C228+11),""),""),IF(MONTH($A228)=K$1,$A228,""))</f>
        <v/>
      </c>
      <c r="L228" s="14" t="str" cm="1">
        <f t="array" ref="L228">IF($E228="Yes",IF($C228&lt;=$D228,IF(MONTH(INDEX(Mom_s_Date,$C228))=L$1,INDEX(Mom_s_Date,$C228),""),"")&amp;
IF($C228+1&lt;=$D228,IF(MONTH(INDEX(Mom_s_Date,$C228+1))=L$1,INDEX(Mom_s_Date,$C228+1),""),"")&amp;
IF($C228+2&lt;=$D228,IF(MONTH(INDEX(Mom_s_Date,$C228+2))=L$1,INDEX(Mom_s_Date,$C228+2),""),"")&amp;
IF($C228+3&lt;=$D228,IF(MONTH(INDEX(Mom_s_Date,$C228+3))=L$1,INDEX(Mom_s_Date,$C228+3),""),"")&amp;
IF($C228+4&lt;=$D228,IF(MONTH(INDEX(Mom_s_Date,$C228+4))=L$1,INDEX(Mom_s_Date,$C228+4),""),"")&amp;
IF($C228+5&lt;=$D228,IF(MONTH(INDEX(Mom_s_Date,$C228+5))=L$1,INDEX(Mom_s_Date,$C228+5),""),"")&amp;
IF($C228+6&lt;=$D228,IF(MONTH(INDEX(Mom_s_Date,$C228+6))=L$1,INDEX(Mom_s_Date,$C228+6),""),"")&amp;
IF($C228+7&lt;=$D228,IF(MONTH(INDEX(Mom_s_Date,$C228+7))=L$1,INDEX(Mom_s_Date,$C228+7),""),"")&amp;
IF($C228+8&lt;=$D228,IF(MONTH(INDEX(Mom_s_Date,$C228+8))=L$1,INDEX(Mom_s_Date,$C228+8),""),"")&amp;
IF($C228+9&lt;=$D228,IF(MONTH(INDEX(Mom_s_Date,$C228+9))=L$1,INDEX(Mom_s_Date,$C228+9),""),"")&amp;
IF($C228+10&lt;=$D228,IF(MONTH(INDEX(Mom_s_Date,$C228+10))=L$1,INDEX(Mom_s_Date,$C228+10),""),"")&amp;
IF($C228+11&lt;=$D228,IF(MONTH(INDEX(Mom_s_Date,$C228+11))=L$1,INDEX(Mom_s_Date,$C228+11),""),""),IF(MONTH($A228)=L$1,$A228,""))</f>
        <v/>
      </c>
      <c r="M228" s="14" t="str" cm="1">
        <f t="array" ref="M228">IF($E228="Yes",IF($C228&lt;=$D228,IF(MONTH(INDEX(Mom_s_Date,$C228))=M$1,INDEX(Mom_s_Date,$C228),""),"")&amp;
IF($C228+1&lt;=$D228,IF(MONTH(INDEX(Mom_s_Date,$C228+1))=M$1,INDEX(Mom_s_Date,$C228+1),""),"")&amp;
IF($C228+2&lt;=$D228,IF(MONTH(INDEX(Mom_s_Date,$C228+2))=M$1,INDEX(Mom_s_Date,$C228+2),""),"")&amp;
IF($C228+3&lt;=$D228,IF(MONTH(INDEX(Mom_s_Date,$C228+3))=M$1,INDEX(Mom_s_Date,$C228+3),""),"")&amp;
IF($C228+4&lt;=$D228,IF(MONTH(INDEX(Mom_s_Date,$C228+4))=M$1,INDEX(Mom_s_Date,$C228+4),""),"")&amp;
IF($C228+5&lt;=$D228,IF(MONTH(INDEX(Mom_s_Date,$C228+5))=M$1,INDEX(Mom_s_Date,$C228+5),""),"")&amp;
IF($C228+6&lt;=$D228,IF(MONTH(INDEX(Mom_s_Date,$C228+6))=M$1,INDEX(Mom_s_Date,$C228+6),""),"")&amp;
IF($C228+7&lt;=$D228,IF(MONTH(INDEX(Mom_s_Date,$C228+7))=M$1,INDEX(Mom_s_Date,$C228+7),""),"")&amp;
IF($C228+8&lt;=$D228,IF(MONTH(INDEX(Mom_s_Date,$C228+8))=M$1,INDEX(Mom_s_Date,$C228+8),""),"")&amp;
IF($C228+9&lt;=$D228,IF(MONTH(INDEX(Mom_s_Date,$C228+9))=M$1,INDEX(Mom_s_Date,$C228+9),""),"")&amp;
IF($C228+10&lt;=$D228,IF(MONTH(INDEX(Mom_s_Date,$C228+10))=M$1,INDEX(Mom_s_Date,$C228+10),""),"")&amp;
IF($C228+11&lt;=$D228,IF(MONTH(INDEX(Mom_s_Date,$C228+11))=M$1,INDEX(Mom_s_Date,$C228+11),""),""),IF(MONTH($A228)=M$1,$A228,""))</f>
        <v/>
      </c>
      <c r="N228" s="14" t="str" cm="1">
        <f t="array" ref="N228">IF($E228="Yes",IF($C228&lt;=$D228,IF(MONTH(INDEX(Mom_s_Date,$C228))=N$1,INDEX(Mom_s_Date,$C228),""),"")&amp;
IF($C228+1&lt;=$D228,IF(MONTH(INDEX(Mom_s_Date,$C228+1))=N$1,INDEX(Mom_s_Date,$C228+1),""),"")&amp;
IF($C228+2&lt;=$D228,IF(MONTH(INDEX(Mom_s_Date,$C228+2))=N$1,INDEX(Mom_s_Date,$C228+2),""),"")&amp;
IF($C228+3&lt;=$D228,IF(MONTH(INDEX(Mom_s_Date,$C228+3))=N$1,INDEX(Mom_s_Date,$C228+3),""),"")&amp;
IF($C228+4&lt;=$D228,IF(MONTH(INDEX(Mom_s_Date,$C228+4))=N$1,INDEX(Mom_s_Date,$C228+4),""),"")&amp;
IF($C228+5&lt;=$D228,IF(MONTH(INDEX(Mom_s_Date,$C228+5))=N$1,INDEX(Mom_s_Date,$C228+5),""),"")&amp;
IF($C228+6&lt;=$D228,IF(MONTH(INDEX(Mom_s_Date,$C228+6))=N$1,INDEX(Mom_s_Date,$C228+6),""),"")&amp;
IF($C228+7&lt;=$D228,IF(MONTH(INDEX(Mom_s_Date,$C228+7))=N$1,INDEX(Mom_s_Date,$C228+7),""),"")&amp;
IF($C228+8&lt;=$D228,IF(MONTH(INDEX(Mom_s_Date,$C228+8))=N$1,INDEX(Mom_s_Date,$C228+8),""),"")&amp;
IF($C228+9&lt;=$D228,IF(MONTH(INDEX(Mom_s_Date,$C228+9))=N$1,INDEX(Mom_s_Date,$C228+9),""),"")&amp;
IF($C228+10&lt;=$D228,IF(MONTH(INDEX(Mom_s_Date,$C228+10))=N$1,INDEX(Mom_s_Date,$C228+10),""),"")&amp;
IF($C228+11&lt;=$D228,IF(MONTH(INDEX(Mom_s_Date,$C228+11))=N$1,INDEX(Mom_s_Date,$C228+11),""),""),IF(MONTH($A228)=N$1,$A228,""))</f>
        <v/>
      </c>
      <c r="O228" s="14" t="str" cm="1">
        <f t="array" ref="O228">IF($E228="Yes",IF($C228&lt;=$D228,IF(MONTH(INDEX(Mom_s_Date,$C228))=O$1,INDEX(Mom_s_Date,$C228),""),"")&amp;
IF($C228+1&lt;=$D228,IF(MONTH(INDEX(Mom_s_Date,$C228+1))=O$1,INDEX(Mom_s_Date,$C228+1),""),"")&amp;
IF($C228+2&lt;=$D228,IF(MONTH(INDEX(Mom_s_Date,$C228+2))=O$1,INDEX(Mom_s_Date,$C228+2),""),"")&amp;
IF($C228+3&lt;=$D228,IF(MONTH(INDEX(Mom_s_Date,$C228+3))=O$1,INDEX(Mom_s_Date,$C228+3),""),"")&amp;
IF($C228+4&lt;=$D228,IF(MONTH(INDEX(Mom_s_Date,$C228+4))=O$1,INDEX(Mom_s_Date,$C228+4),""),"")&amp;
IF($C228+5&lt;=$D228,IF(MONTH(INDEX(Mom_s_Date,$C228+5))=O$1,INDEX(Mom_s_Date,$C228+5),""),"")&amp;
IF($C228+6&lt;=$D228,IF(MONTH(INDEX(Mom_s_Date,$C228+6))=O$1,INDEX(Mom_s_Date,$C228+6),""),"")&amp;
IF($C228+7&lt;=$D228,IF(MONTH(INDEX(Mom_s_Date,$C228+7))=O$1,INDEX(Mom_s_Date,$C228+7),""),"")&amp;
IF($C228+8&lt;=$D228,IF(MONTH(INDEX(Mom_s_Date,$C228+8))=O$1,INDEX(Mom_s_Date,$C228+8),""),"")&amp;
IF($C228+9&lt;=$D228,IF(MONTH(INDEX(Mom_s_Date,$C228+9))=O$1,INDEX(Mom_s_Date,$C228+9),""),"")&amp;
IF($C228+10&lt;=$D228,IF(MONTH(INDEX(Mom_s_Date,$C228+10))=O$1,INDEX(Mom_s_Date,$C228+10),""),"")&amp;
IF($C228+11&lt;=$D228,IF(MONTH(INDEX(Mom_s_Date,$C228+11))=O$1,INDEX(Mom_s_Date,$C228+11),""),""),IF(MONTH($A228)=O$1,$A228,""))</f>
        <v/>
      </c>
      <c r="P228" s="14" t="str" cm="1">
        <f t="array" ref="P228">IF($E228="Yes",IF($C228&lt;=$D228,IF(MONTH(INDEX(Mom_s_Date,$C228))=P$1,INDEX(Mom_s_Date,$C228),""),"")&amp;
IF($C228+1&lt;=$D228,IF(MONTH(INDEX(Mom_s_Date,$C228+1))=P$1,INDEX(Mom_s_Date,$C228+1),""),"")&amp;
IF($C228+2&lt;=$D228,IF(MONTH(INDEX(Mom_s_Date,$C228+2))=P$1,INDEX(Mom_s_Date,$C228+2),""),"")&amp;
IF($C228+3&lt;=$D228,IF(MONTH(INDEX(Mom_s_Date,$C228+3))=P$1,INDEX(Mom_s_Date,$C228+3),""),"")&amp;
IF($C228+4&lt;=$D228,IF(MONTH(INDEX(Mom_s_Date,$C228+4))=P$1,INDEX(Mom_s_Date,$C228+4),""),"")&amp;
IF($C228+5&lt;=$D228,IF(MONTH(INDEX(Mom_s_Date,$C228+5))=P$1,INDEX(Mom_s_Date,$C228+5),""),"")&amp;
IF($C228+6&lt;=$D228,IF(MONTH(INDEX(Mom_s_Date,$C228+6))=P$1,INDEX(Mom_s_Date,$C228+6),""),"")&amp;
IF($C228+7&lt;=$D228,IF(MONTH(INDEX(Mom_s_Date,$C228+7))=P$1,INDEX(Mom_s_Date,$C228+7),""),"")&amp;
IF($C228+8&lt;=$D228,IF(MONTH(INDEX(Mom_s_Date,$C228+8))=P$1,INDEX(Mom_s_Date,$C228+8),""),"")&amp;
IF($C228+9&lt;=$D228,IF(MONTH(INDEX(Mom_s_Date,$C228+9))=P$1,INDEX(Mom_s_Date,$C228+9),""),"")&amp;
IF($C228+10&lt;=$D228,IF(MONTH(INDEX(Mom_s_Date,$C228+10))=P$1,INDEX(Mom_s_Date,$C228+10),""),"")&amp;
IF($C228+11&lt;=$D228,IF(MONTH(INDEX(Mom_s_Date,$C228+11))=P$1,INDEX(Mom_s_Date,$C228+11),""),""),IF(MONTH($A228)=P$1,$A228,""))</f>
        <v/>
      </c>
      <c r="Q228" s="14" t="str" cm="1">
        <f t="array" ref="Q228">IF($E228="Yes",IF($C228&lt;=$D228,IF(MONTH(INDEX(Mom_s_Date,$C228))=Q$1,INDEX(Mom_s_Date,$C228),""),"")&amp;
IF($C228+1&lt;=$D228,IF(MONTH(INDEX(Mom_s_Date,$C228+1))=Q$1,INDEX(Mom_s_Date,$C228+1),""),"")&amp;
IF($C228+2&lt;=$D228,IF(MONTH(INDEX(Mom_s_Date,$C228+2))=Q$1,INDEX(Mom_s_Date,$C228+2),""),"")&amp;
IF($C228+3&lt;=$D228,IF(MONTH(INDEX(Mom_s_Date,$C228+3))=Q$1,INDEX(Mom_s_Date,$C228+3),""),"")&amp;
IF($C228+4&lt;=$D228,IF(MONTH(INDEX(Mom_s_Date,$C228+4))=Q$1,INDEX(Mom_s_Date,$C228+4),""),"")&amp;
IF($C228+5&lt;=$D228,IF(MONTH(INDEX(Mom_s_Date,$C228+5))=Q$1,INDEX(Mom_s_Date,$C228+5),""),"")&amp;
IF($C228+6&lt;=$D228,IF(MONTH(INDEX(Mom_s_Date,$C228+6))=Q$1,INDEX(Mom_s_Date,$C228+6),""),"")&amp;
IF($C228+7&lt;=$D228,IF(MONTH(INDEX(Mom_s_Date,$C228+7))=Q$1,INDEX(Mom_s_Date,$C228+7),""),"")&amp;
IF($C228+8&lt;=$D228,IF(MONTH(INDEX(Mom_s_Date,$C228+8))=Q$1,INDEX(Mom_s_Date,$C228+8),""),"")&amp;
IF($C228+9&lt;=$D228,IF(MONTH(INDEX(Mom_s_Date,$C228+9))=Q$1,INDEX(Mom_s_Date,$C228+9),""),"")&amp;
IF($C228+10&lt;=$D228,IF(MONTH(INDEX(Mom_s_Date,$C228+10))=Q$1,INDEX(Mom_s_Date,$C228+10),""),"")&amp;
IF($C228+11&lt;=$D228,IF(MONTH(INDEX(Mom_s_Date,$C228+11))=Q$1,INDEX(Mom_s_Date,$C228+11),""),""),IF(MONTH($A228)=Q$1,$A228,""))</f>
        <v/>
      </c>
      <c r="R228" s="15" t="str" cm="1">
        <f t="array" ref="R228">IF($E228="Yes",IF($C228&lt;=$D228,IF(MONTH(INDEX(Mom_s_Date,$C228))=R$1,INDEX(Mom_s_Date,$C228),""),"")&amp;
IF($C228+1&lt;=$D228,IF(MONTH(INDEX(Mom_s_Date,$C228+1))=R$1,INDEX(Mom_s_Date,$C228+1),""),"")&amp;
IF($C228+2&lt;=$D228,IF(MONTH(INDEX(Mom_s_Date,$C228+2))=R$1,INDEX(Mom_s_Date,$C228+2),""),"")&amp;
IF($C228+3&lt;=$D228,IF(MONTH(INDEX(Mom_s_Date,$C228+3))=R$1,INDEX(Mom_s_Date,$C228+3),""),"")&amp;
IF($C228+4&lt;=$D228,IF(MONTH(INDEX(Mom_s_Date,$C228+4))=R$1,INDEX(Mom_s_Date,$C228+4),""),"")&amp;
IF($C228+5&lt;=$D228,IF(MONTH(INDEX(Mom_s_Date,$C228+5))=R$1,INDEX(Mom_s_Date,$C228+5),""),"")&amp;
IF($C228+6&lt;=$D228,IF(MONTH(INDEX(Mom_s_Date,$C228+6))=R$1,INDEX(Mom_s_Date,$C228+6),""),"")&amp;
IF($C228+7&lt;=$D228,IF(MONTH(INDEX(Mom_s_Date,$C228+7))=R$1,INDEX(Mom_s_Date,$C228+7),""),"")&amp;
IF($C228+8&lt;=$D228,IF(MONTH(INDEX(Mom_s_Date,$C228+8))=R$1,INDEX(Mom_s_Date,$C228+8),""),"")&amp;
IF($C228+9&lt;=$D228,IF(MONTH(INDEX(Mom_s_Date,$C228+9))=R$1,INDEX(Mom_s_Date,$C228+9),""),"")&amp;
IF($C228+10&lt;=$D228,IF(MONTH(INDEX(Mom_s_Date,$C228+10))=R$1,INDEX(Mom_s_Date,$C228+10),""),"")&amp;
IF($C228+11&lt;=$D228,IF(MONTH(INDEX(Mom_s_Date,$C228+11))=R$1,INDEX(Mom_s_Date,$C228+11),""),""),IF(MONTH($A228)=R$1,$A228,""))</f>
        <v>65727</v>
      </c>
    </row>
    <row r="229" spans="1:18" x14ac:dyDescent="0.35">
      <c r="A229" s="4">
        <f>INDEX(Dad_s_Date,MATCH(F226,Dad_Year,0))</f>
        <v>65671</v>
      </c>
      <c r="B229" s="4">
        <f>INDEX(Dad_s_Date,MATCH(F226,Dad_Year,1))</f>
        <v>65671</v>
      </c>
      <c r="C229" s="5">
        <f>MATCH(A229,Dad_s_Date,0)</f>
        <v>57</v>
      </c>
      <c r="D229" s="5">
        <f>MATCH(B229,Dad_s_Date,0)</f>
        <v>57</v>
      </c>
      <c r="E229" s="5" t="str">
        <f t="shared" si="3"/>
        <v/>
      </c>
      <c r="F229" s="6" t="s">
        <v>2</v>
      </c>
      <c r="G229" s="19" t="str" cm="1">
        <f t="array" ref="G229">IF($E229="Yes",IF($C229&lt;=$D229,IF(MONTH(INDEX(Dad_s_Date,$C229))=G$1,INDEX(Dad_s_Date,$C229),""),"")&amp;
IF($C229+1&lt;=$D229,IF(MONTH(INDEX(Dad_s_Date,$C229+1))=G$1,INDEX(Dad_s_Date,$C229+1),""),"")&amp;
IF($C229+2&lt;=$D229,IF(MONTH(INDEX(Dad_s_Date,$C229+2))=G$1,INDEX(Dad_s_Date,$C229+2),""),"")&amp;
IF($C229+3&lt;=$D229,IF(MONTH(INDEX(Dad_s_Date,$C229+3))=G$1,INDEX(Dad_s_Date,$C229+3),""),"")&amp;
IF($C229+4&lt;=$D229,IF(MONTH(INDEX(Dad_s_Date,$C229+4))=G$1,INDEX(Dad_s_Date,$C229+4),""),"")&amp;
IF($C229+5&lt;=$D229,IF(MONTH(INDEX(Dad_s_Date,$C229+5))=G$1,INDEX(Dad_s_Date,$C229+5),""),"")&amp;
IF($C229+6&lt;=$D229,IF(MONTH(INDEX(Dad_s_Date,$C229+6))=G$1,INDEX(Dad_s_Date,$C229+6),""),"")&amp;
IF($C229+7&lt;=$D229,IF(MONTH(INDEX(Dad_s_Date,$C229+7))=G$1,INDEX(Dad_s_Date,$C229+7),""),"")&amp;
IF($C229+8&lt;=$D229,IF(MONTH(INDEX(Dad_s_Date,$C229+8))=G$1,INDEX(Dad_s_Date,$C229+8),""),"")&amp;
IF($C229+9&lt;=$D229,IF(MONTH(INDEX(Dad_s_Date,$C229+9))=G$1,INDEX(Dad_s_Date,$C229+9),""),"")&amp;
IF($C229+10&lt;=$D229,IF(MONTH(INDEX(Dad_s_Date,$C229+10))=G$1,INDEX(Dad_s_Date,$C229+10),""),"")&amp;
IF($C229+11&lt;=$D229,IF(MONTH(INDEX(Dad_s_Date,$C229+11))=G$1,INDEX(Dad_s_Date,$C229+11),""),""),IF(MONTH($A229)=G$1,$A229,""))</f>
        <v/>
      </c>
      <c r="H229" s="16" t="str" cm="1">
        <f t="array" ref="H229">IF($E229="Yes",IF($C229&lt;=$D229,IF(MONTH(INDEX(Dad_s_Date,$C229))=H$1,INDEX(Dad_s_Date,$C229),""),"")&amp;
IF($C229+1&lt;=$D229,IF(MONTH(INDEX(Dad_s_Date,$C229+1))=H$1,INDEX(Dad_s_Date,$C229+1),""),"")&amp;
IF($C229+2&lt;=$D229,IF(MONTH(INDEX(Dad_s_Date,$C229+2))=H$1,INDEX(Dad_s_Date,$C229+2),""),"")&amp;
IF($C229+3&lt;=$D229,IF(MONTH(INDEX(Dad_s_Date,$C229+3))=H$1,INDEX(Dad_s_Date,$C229+3),""),"")&amp;
IF($C229+4&lt;=$D229,IF(MONTH(INDEX(Dad_s_Date,$C229+4))=H$1,INDEX(Dad_s_Date,$C229+4),""),"")&amp;
IF($C229+5&lt;=$D229,IF(MONTH(INDEX(Dad_s_Date,$C229+5))=H$1,INDEX(Dad_s_Date,$C229+5),""),"")&amp;
IF($C229+6&lt;=$D229,IF(MONTH(INDEX(Dad_s_Date,$C229+6))=H$1,INDEX(Dad_s_Date,$C229+6),""),"")&amp;
IF($C229+7&lt;=$D229,IF(MONTH(INDEX(Dad_s_Date,$C229+7))=H$1,INDEX(Dad_s_Date,$C229+7),""),"")&amp;
IF($C229+8&lt;=$D229,IF(MONTH(INDEX(Dad_s_Date,$C229+8))=H$1,INDEX(Dad_s_Date,$C229+8),""),"")&amp;
IF($C229+9&lt;=$D229,IF(MONTH(INDEX(Dad_s_Date,$C229+9))=H$1,INDEX(Dad_s_Date,$C229+9),""),"")&amp;
IF($C229+10&lt;=$D229,IF(MONTH(INDEX(Dad_s_Date,$C229+10))=H$1,INDEX(Dad_s_Date,$C229+10),""),"")&amp;
IF($C229+11&lt;=$D229,IF(MONTH(INDEX(Dad_s_Date,$C229+11))=H$1,INDEX(Dad_s_Date,$C229+11),""),""),IF(MONTH($A229)=H$1,$A229,""))</f>
        <v/>
      </c>
      <c r="I229" s="16" t="str" cm="1">
        <f t="array" ref="I229">IF($E229="Yes",IF($C229&lt;=$D229,IF(MONTH(INDEX(Dad_s_Date,$C229))=I$1,INDEX(Dad_s_Date,$C229),""),"")&amp;
IF($C229+1&lt;=$D229,IF(MONTH(INDEX(Dad_s_Date,$C229+1))=I$1,INDEX(Dad_s_Date,$C229+1),""),"")&amp;
IF($C229+2&lt;=$D229,IF(MONTH(INDEX(Dad_s_Date,$C229+2))=I$1,INDEX(Dad_s_Date,$C229+2),""),"")&amp;
IF($C229+3&lt;=$D229,IF(MONTH(INDEX(Dad_s_Date,$C229+3))=I$1,INDEX(Dad_s_Date,$C229+3),""),"")&amp;
IF($C229+4&lt;=$D229,IF(MONTH(INDEX(Dad_s_Date,$C229+4))=I$1,INDEX(Dad_s_Date,$C229+4),""),"")&amp;
IF($C229+5&lt;=$D229,IF(MONTH(INDEX(Dad_s_Date,$C229+5))=I$1,INDEX(Dad_s_Date,$C229+5),""),"")&amp;
IF($C229+6&lt;=$D229,IF(MONTH(INDEX(Dad_s_Date,$C229+6))=I$1,INDEX(Dad_s_Date,$C229+6),""),"")&amp;
IF($C229+7&lt;=$D229,IF(MONTH(INDEX(Dad_s_Date,$C229+7))=I$1,INDEX(Dad_s_Date,$C229+7),""),"")&amp;
IF($C229+8&lt;=$D229,IF(MONTH(INDEX(Dad_s_Date,$C229+8))=I$1,INDEX(Dad_s_Date,$C229+8),""),"")&amp;
IF($C229+9&lt;=$D229,IF(MONTH(INDEX(Dad_s_Date,$C229+9))=I$1,INDEX(Dad_s_Date,$C229+9),""),"")&amp;
IF($C229+10&lt;=$D229,IF(MONTH(INDEX(Dad_s_Date,$C229+10))=I$1,INDEX(Dad_s_Date,$C229+10),""),"")&amp;
IF($C229+11&lt;=$D229,IF(MONTH(INDEX(Dad_s_Date,$C229+11))=I$1,INDEX(Dad_s_Date,$C229+11),""),""),IF(MONTH($A229)=I$1,$A229,""))</f>
        <v/>
      </c>
      <c r="J229" s="16" t="str" cm="1">
        <f t="array" ref="J229">IF($E229="Yes",IF($C229&lt;=$D229,IF(MONTH(INDEX(Dad_s_Date,$C229))=J$1,INDEX(Dad_s_Date,$C229),""),"")&amp;
IF($C229+1&lt;=$D229,IF(MONTH(INDEX(Dad_s_Date,$C229+1))=J$1,INDEX(Dad_s_Date,$C229+1),""),"")&amp;
IF($C229+2&lt;=$D229,IF(MONTH(INDEX(Dad_s_Date,$C229+2))=J$1,INDEX(Dad_s_Date,$C229+2),""),"")&amp;
IF($C229+3&lt;=$D229,IF(MONTH(INDEX(Dad_s_Date,$C229+3))=J$1,INDEX(Dad_s_Date,$C229+3),""),"")&amp;
IF($C229+4&lt;=$D229,IF(MONTH(INDEX(Dad_s_Date,$C229+4))=J$1,INDEX(Dad_s_Date,$C229+4),""),"")&amp;
IF($C229+5&lt;=$D229,IF(MONTH(INDEX(Dad_s_Date,$C229+5))=J$1,INDEX(Dad_s_Date,$C229+5),""),"")&amp;
IF($C229+6&lt;=$D229,IF(MONTH(INDEX(Dad_s_Date,$C229+6))=J$1,INDEX(Dad_s_Date,$C229+6),""),"")&amp;
IF($C229+7&lt;=$D229,IF(MONTH(INDEX(Dad_s_Date,$C229+7))=J$1,INDEX(Dad_s_Date,$C229+7),""),"")&amp;
IF($C229+8&lt;=$D229,IF(MONTH(INDEX(Dad_s_Date,$C229+8))=J$1,INDEX(Dad_s_Date,$C229+8),""),"")&amp;
IF($C229+9&lt;=$D229,IF(MONTH(INDEX(Dad_s_Date,$C229+9))=J$1,INDEX(Dad_s_Date,$C229+9),""),"")&amp;
IF($C229+10&lt;=$D229,IF(MONTH(INDEX(Dad_s_Date,$C229+10))=J$1,INDEX(Dad_s_Date,$C229+10),""),"")&amp;
IF($C229+11&lt;=$D229,IF(MONTH(INDEX(Dad_s_Date,$C229+11))=J$1,INDEX(Dad_s_Date,$C229+11),""),""),IF(MONTH($A229)=J$1,$A229,""))</f>
        <v/>
      </c>
      <c r="K229" s="16" t="str" cm="1">
        <f t="array" ref="K229">IF($E229="Yes",IF($C229&lt;=$D229,IF(MONTH(INDEX(Dad_s_Date,$C229))=K$1,INDEX(Dad_s_Date,$C229),""),"")&amp;
IF($C229+1&lt;=$D229,IF(MONTH(INDEX(Dad_s_Date,$C229+1))=K$1,INDEX(Dad_s_Date,$C229+1),""),"")&amp;
IF($C229+2&lt;=$D229,IF(MONTH(INDEX(Dad_s_Date,$C229+2))=K$1,INDEX(Dad_s_Date,$C229+2),""),"")&amp;
IF($C229+3&lt;=$D229,IF(MONTH(INDEX(Dad_s_Date,$C229+3))=K$1,INDEX(Dad_s_Date,$C229+3),""),"")&amp;
IF($C229+4&lt;=$D229,IF(MONTH(INDEX(Dad_s_Date,$C229+4))=K$1,INDEX(Dad_s_Date,$C229+4),""),"")&amp;
IF($C229+5&lt;=$D229,IF(MONTH(INDEX(Dad_s_Date,$C229+5))=K$1,INDEX(Dad_s_Date,$C229+5),""),"")&amp;
IF($C229+6&lt;=$D229,IF(MONTH(INDEX(Dad_s_Date,$C229+6))=K$1,INDEX(Dad_s_Date,$C229+6),""),"")&amp;
IF($C229+7&lt;=$D229,IF(MONTH(INDEX(Dad_s_Date,$C229+7))=K$1,INDEX(Dad_s_Date,$C229+7),""),"")&amp;
IF($C229+8&lt;=$D229,IF(MONTH(INDEX(Dad_s_Date,$C229+8))=K$1,INDEX(Dad_s_Date,$C229+8),""),"")&amp;
IF($C229+9&lt;=$D229,IF(MONTH(INDEX(Dad_s_Date,$C229+9))=K$1,INDEX(Dad_s_Date,$C229+9),""),"")&amp;
IF($C229+10&lt;=$D229,IF(MONTH(INDEX(Dad_s_Date,$C229+10))=K$1,INDEX(Dad_s_Date,$C229+10),""),"")&amp;
IF($C229+11&lt;=$D229,IF(MONTH(INDEX(Dad_s_Date,$C229+11))=K$1,INDEX(Dad_s_Date,$C229+11),""),""),IF(MONTH($A229)=K$1,$A229,""))</f>
        <v/>
      </c>
      <c r="L229" s="16" t="str" cm="1">
        <f t="array" ref="L229">IF($E229="Yes",IF($C229&lt;=$D229,IF(MONTH(INDEX(Dad_s_Date,$C229))=L$1,INDEX(Dad_s_Date,$C229),""),"")&amp;
IF($C229+1&lt;=$D229,IF(MONTH(INDEX(Dad_s_Date,$C229+1))=L$1,INDEX(Dad_s_Date,$C229+1),""),"")&amp;
IF($C229+2&lt;=$D229,IF(MONTH(INDEX(Dad_s_Date,$C229+2))=L$1,INDEX(Dad_s_Date,$C229+2),""),"")&amp;
IF($C229+3&lt;=$D229,IF(MONTH(INDEX(Dad_s_Date,$C229+3))=L$1,INDEX(Dad_s_Date,$C229+3),""),"")&amp;
IF($C229+4&lt;=$D229,IF(MONTH(INDEX(Dad_s_Date,$C229+4))=L$1,INDEX(Dad_s_Date,$C229+4),""),"")&amp;
IF($C229+5&lt;=$D229,IF(MONTH(INDEX(Dad_s_Date,$C229+5))=L$1,INDEX(Dad_s_Date,$C229+5),""),"")&amp;
IF($C229+6&lt;=$D229,IF(MONTH(INDEX(Dad_s_Date,$C229+6))=L$1,INDEX(Dad_s_Date,$C229+6),""),"")&amp;
IF($C229+7&lt;=$D229,IF(MONTH(INDEX(Dad_s_Date,$C229+7))=L$1,INDEX(Dad_s_Date,$C229+7),""),"")&amp;
IF($C229+8&lt;=$D229,IF(MONTH(INDEX(Dad_s_Date,$C229+8))=L$1,INDEX(Dad_s_Date,$C229+8),""),"")&amp;
IF($C229+9&lt;=$D229,IF(MONTH(INDEX(Dad_s_Date,$C229+9))=L$1,INDEX(Dad_s_Date,$C229+9),""),"")&amp;
IF($C229+10&lt;=$D229,IF(MONTH(INDEX(Dad_s_Date,$C229+10))=L$1,INDEX(Dad_s_Date,$C229+10),""),"")&amp;
IF($C229+11&lt;=$D229,IF(MONTH(INDEX(Dad_s_Date,$C229+11))=L$1,INDEX(Dad_s_Date,$C229+11),""),""),IF(MONTH($A229)=L$1,$A229,""))</f>
        <v/>
      </c>
      <c r="M229" s="16" t="str" cm="1">
        <f t="array" ref="M229">IF($E229="Yes",IF($C229&lt;=$D229,IF(MONTH(INDEX(Dad_s_Date,$C229))=M$1,INDEX(Dad_s_Date,$C229),""),"")&amp;
IF($C229+1&lt;=$D229,IF(MONTH(INDEX(Dad_s_Date,$C229+1))=M$1,INDEX(Dad_s_Date,$C229+1),""),"")&amp;
IF($C229+2&lt;=$D229,IF(MONTH(INDEX(Dad_s_Date,$C229+2))=M$1,INDEX(Dad_s_Date,$C229+2),""),"")&amp;
IF($C229+3&lt;=$D229,IF(MONTH(INDEX(Dad_s_Date,$C229+3))=M$1,INDEX(Dad_s_Date,$C229+3),""),"")&amp;
IF($C229+4&lt;=$D229,IF(MONTH(INDEX(Dad_s_Date,$C229+4))=M$1,INDEX(Dad_s_Date,$C229+4),""),"")&amp;
IF($C229+5&lt;=$D229,IF(MONTH(INDEX(Dad_s_Date,$C229+5))=M$1,INDEX(Dad_s_Date,$C229+5),""),"")&amp;
IF($C229+6&lt;=$D229,IF(MONTH(INDEX(Dad_s_Date,$C229+6))=M$1,INDEX(Dad_s_Date,$C229+6),""),"")&amp;
IF($C229+7&lt;=$D229,IF(MONTH(INDEX(Dad_s_Date,$C229+7))=M$1,INDEX(Dad_s_Date,$C229+7),""),"")&amp;
IF($C229+8&lt;=$D229,IF(MONTH(INDEX(Dad_s_Date,$C229+8))=M$1,INDEX(Dad_s_Date,$C229+8),""),"")&amp;
IF($C229+9&lt;=$D229,IF(MONTH(INDEX(Dad_s_Date,$C229+9))=M$1,INDEX(Dad_s_Date,$C229+9),""),"")&amp;
IF($C229+10&lt;=$D229,IF(MONTH(INDEX(Dad_s_Date,$C229+10))=M$1,INDEX(Dad_s_Date,$C229+10),""),"")&amp;
IF($C229+11&lt;=$D229,IF(MONTH(INDEX(Dad_s_Date,$C229+11))=M$1,INDEX(Dad_s_Date,$C229+11),""),""),IF(MONTH($A229)=M$1,$A229,""))</f>
        <v/>
      </c>
      <c r="N229" s="16" t="str" cm="1">
        <f t="array" ref="N229">IF($E229="Yes",IF($C229&lt;=$D229,IF(MONTH(INDEX(Dad_s_Date,$C229))=N$1,INDEX(Dad_s_Date,$C229),""),"")&amp;
IF($C229+1&lt;=$D229,IF(MONTH(INDEX(Dad_s_Date,$C229+1))=N$1,INDEX(Dad_s_Date,$C229+1),""),"")&amp;
IF($C229+2&lt;=$D229,IF(MONTH(INDEX(Dad_s_Date,$C229+2))=N$1,INDEX(Dad_s_Date,$C229+2),""),"")&amp;
IF($C229+3&lt;=$D229,IF(MONTH(INDEX(Dad_s_Date,$C229+3))=N$1,INDEX(Dad_s_Date,$C229+3),""),"")&amp;
IF($C229+4&lt;=$D229,IF(MONTH(INDEX(Dad_s_Date,$C229+4))=N$1,INDEX(Dad_s_Date,$C229+4),""),"")&amp;
IF($C229+5&lt;=$D229,IF(MONTH(INDEX(Dad_s_Date,$C229+5))=N$1,INDEX(Dad_s_Date,$C229+5),""),"")&amp;
IF($C229+6&lt;=$D229,IF(MONTH(INDEX(Dad_s_Date,$C229+6))=N$1,INDEX(Dad_s_Date,$C229+6),""),"")&amp;
IF($C229+7&lt;=$D229,IF(MONTH(INDEX(Dad_s_Date,$C229+7))=N$1,INDEX(Dad_s_Date,$C229+7),""),"")&amp;
IF($C229+8&lt;=$D229,IF(MONTH(INDEX(Dad_s_Date,$C229+8))=N$1,INDEX(Dad_s_Date,$C229+8),""),"")&amp;
IF($C229+9&lt;=$D229,IF(MONTH(INDEX(Dad_s_Date,$C229+9))=N$1,INDEX(Dad_s_Date,$C229+9),""),"")&amp;
IF($C229+10&lt;=$D229,IF(MONTH(INDEX(Dad_s_Date,$C229+10))=N$1,INDEX(Dad_s_Date,$C229+10),""),"")&amp;
IF($C229+11&lt;=$D229,IF(MONTH(INDEX(Dad_s_Date,$C229+11))=N$1,INDEX(Dad_s_Date,$C229+11),""),""),IF(MONTH($A229)=N$1,$A229,""))</f>
        <v/>
      </c>
      <c r="O229" s="16" t="str" cm="1">
        <f t="array" ref="O229">IF($E229="Yes",IF($C229&lt;=$D229,IF(MONTH(INDEX(Dad_s_Date,$C229))=O$1,INDEX(Dad_s_Date,$C229),""),"")&amp;
IF($C229+1&lt;=$D229,IF(MONTH(INDEX(Dad_s_Date,$C229+1))=O$1,INDEX(Dad_s_Date,$C229+1),""),"")&amp;
IF($C229+2&lt;=$D229,IF(MONTH(INDEX(Dad_s_Date,$C229+2))=O$1,INDEX(Dad_s_Date,$C229+2),""),"")&amp;
IF($C229+3&lt;=$D229,IF(MONTH(INDEX(Dad_s_Date,$C229+3))=O$1,INDEX(Dad_s_Date,$C229+3),""),"")&amp;
IF($C229+4&lt;=$D229,IF(MONTH(INDEX(Dad_s_Date,$C229+4))=O$1,INDEX(Dad_s_Date,$C229+4),""),"")&amp;
IF($C229+5&lt;=$D229,IF(MONTH(INDEX(Dad_s_Date,$C229+5))=O$1,INDEX(Dad_s_Date,$C229+5),""),"")&amp;
IF($C229+6&lt;=$D229,IF(MONTH(INDEX(Dad_s_Date,$C229+6))=O$1,INDEX(Dad_s_Date,$C229+6),""),"")&amp;
IF($C229+7&lt;=$D229,IF(MONTH(INDEX(Dad_s_Date,$C229+7))=O$1,INDEX(Dad_s_Date,$C229+7),""),"")&amp;
IF($C229+8&lt;=$D229,IF(MONTH(INDEX(Dad_s_Date,$C229+8))=O$1,INDEX(Dad_s_Date,$C229+8),""),"")&amp;
IF($C229+9&lt;=$D229,IF(MONTH(INDEX(Dad_s_Date,$C229+9))=O$1,INDEX(Dad_s_Date,$C229+9),""),"")&amp;
IF($C229+10&lt;=$D229,IF(MONTH(INDEX(Dad_s_Date,$C229+10))=O$1,INDEX(Dad_s_Date,$C229+10),""),"")&amp;
IF($C229+11&lt;=$D229,IF(MONTH(INDEX(Dad_s_Date,$C229+11))=O$1,INDEX(Dad_s_Date,$C229+11),""),""),IF(MONTH($A229)=O$1,$A229,""))</f>
        <v/>
      </c>
      <c r="P229" s="16" cm="1">
        <f t="array" ref="P229">IF($E229="Yes",IF($C229&lt;=$D229,IF(MONTH(INDEX(Dad_s_Date,$C229))=P$1,INDEX(Dad_s_Date,$C229),""),"")&amp;
IF($C229+1&lt;=$D229,IF(MONTH(INDEX(Dad_s_Date,$C229+1))=P$1,INDEX(Dad_s_Date,$C229+1),""),"")&amp;
IF($C229+2&lt;=$D229,IF(MONTH(INDEX(Dad_s_Date,$C229+2))=P$1,INDEX(Dad_s_Date,$C229+2),""),"")&amp;
IF($C229+3&lt;=$D229,IF(MONTH(INDEX(Dad_s_Date,$C229+3))=P$1,INDEX(Dad_s_Date,$C229+3),""),"")&amp;
IF($C229+4&lt;=$D229,IF(MONTH(INDEX(Dad_s_Date,$C229+4))=P$1,INDEX(Dad_s_Date,$C229+4),""),"")&amp;
IF($C229+5&lt;=$D229,IF(MONTH(INDEX(Dad_s_Date,$C229+5))=P$1,INDEX(Dad_s_Date,$C229+5),""),"")&amp;
IF($C229+6&lt;=$D229,IF(MONTH(INDEX(Dad_s_Date,$C229+6))=P$1,INDEX(Dad_s_Date,$C229+6),""),"")&amp;
IF($C229+7&lt;=$D229,IF(MONTH(INDEX(Dad_s_Date,$C229+7))=P$1,INDEX(Dad_s_Date,$C229+7),""),"")&amp;
IF($C229+8&lt;=$D229,IF(MONTH(INDEX(Dad_s_Date,$C229+8))=P$1,INDEX(Dad_s_Date,$C229+8),""),"")&amp;
IF($C229+9&lt;=$D229,IF(MONTH(INDEX(Dad_s_Date,$C229+9))=P$1,INDEX(Dad_s_Date,$C229+9),""),"")&amp;
IF($C229+10&lt;=$D229,IF(MONTH(INDEX(Dad_s_Date,$C229+10))=P$1,INDEX(Dad_s_Date,$C229+10),""),"")&amp;
IF($C229+11&lt;=$D229,IF(MONTH(INDEX(Dad_s_Date,$C229+11))=P$1,INDEX(Dad_s_Date,$C229+11),""),""),IF(MONTH($A229)=P$1,$A229,""))</f>
        <v>65671</v>
      </c>
      <c r="Q229" s="16" t="str" cm="1">
        <f t="array" ref="Q229">IF($E229="Yes",IF($C229&lt;=$D229,IF(MONTH(INDEX(Dad_s_Date,$C229))=Q$1,INDEX(Dad_s_Date,$C229),""),"")&amp;
IF($C229+1&lt;=$D229,IF(MONTH(INDEX(Dad_s_Date,$C229+1))=Q$1,INDEX(Dad_s_Date,$C229+1),""),"")&amp;
IF($C229+2&lt;=$D229,IF(MONTH(INDEX(Dad_s_Date,$C229+2))=Q$1,INDEX(Dad_s_Date,$C229+2),""),"")&amp;
IF($C229+3&lt;=$D229,IF(MONTH(INDEX(Dad_s_Date,$C229+3))=Q$1,INDEX(Dad_s_Date,$C229+3),""),"")&amp;
IF($C229+4&lt;=$D229,IF(MONTH(INDEX(Dad_s_Date,$C229+4))=Q$1,INDEX(Dad_s_Date,$C229+4),""),"")&amp;
IF($C229+5&lt;=$D229,IF(MONTH(INDEX(Dad_s_Date,$C229+5))=Q$1,INDEX(Dad_s_Date,$C229+5),""),"")&amp;
IF($C229+6&lt;=$D229,IF(MONTH(INDEX(Dad_s_Date,$C229+6))=Q$1,INDEX(Dad_s_Date,$C229+6),""),"")&amp;
IF($C229+7&lt;=$D229,IF(MONTH(INDEX(Dad_s_Date,$C229+7))=Q$1,INDEX(Dad_s_Date,$C229+7),""),"")&amp;
IF($C229+8&lt;=$D229,IF(MONTH(INDEX(Dad_s_Date,$C229+8))=Q$1,INDEX(Dad_s_Date,$C229+8),""),"")&amp;
IF($C229+9&lt;=$D229,IF(MONTH(INDEX(Dad_s_Date,$C229+9))=Q$1,INDEX(Dad_s_Date,$C229+9),""),"")&amp;
IF($C229+10&lt;=$D229,IF(MONTH(INDEX(Dad_s_Date,$C229+10))=Q$1,INDEX(Dad_s_Date,$C229+10),""),"")&amp;
IF($C229+11&lt;=$D229,IF(MONTH(INDEX(Dad_s_Date,$C229+11))=Q$1,INDEX(Dad_s_Date,$C229+11),""),""),IF(MONTH($A229)=Q$1,$A229,""))</f>
        <v/>
      </c>
      <c r="R229" s="17" t="str" cm="1">
        <f t="array" ref="R229">IF($E229="Yes",IF($C229&lt;=$D229,IF(MONTH(INDEX(Dad_s_Date,$C229))=R$1,INDEX(Dad_s_Date,$C229),""),"")&amp;
IF($C229+1&lt;=$D229,IF(MONTH(INDEX(Dad_s_Date,$C229+1))=R$1,INDEX(Dad_s_Date,$C229+1),""),"")&amp;
IF($C229+2&lt;=$D229,IF(MONTH(INDEX(Dad_s_Date,$C229+2))=R$1,INDEX(Dad_s_Date,$C229+2),""),"")&amp;
IF($C229+3&lt;=$D229,IF(MONTH(INDEX(Dad_s_Date,$C229+3))=R$1,INDEX(Dad_s_Date,$C229+3),""),"")&amp;
IF($C229+4&lt;=$D229,IF(MONTH(INDEX(Dad_s_Date,$C229+4))=R$1,INDEX(Dad_s_Date,$C229+4),""),"")&amp;
IF($C229+5&lt;=$D229,IF(MONTH(INDEX(Dad_s_Date,$C229+5))=R$1,INDEX(Dad_s_Date,$C229+5),""),"")&amp;
IF($C229+6&lt;=$D229,IF(MONTH(INDEX(Dad_s_Date,$C229+6))=R$1,INDEX(Dad_s_Date,$C229+6),""),"")&amp;
IF($C229+7&lt;=$D229,IF(MONTH(INDEX(Dad_s_Date,$C229+7))=R$1,INDEX(Dad_s_Date,$C229+7),""),"")&amp;
IF($C229+8&lt;=$D229,IF(MONTH(INDEX(Dad_s_Date,$C229+8))=R$1,INDEX(Dad_s_Date,$C229+8),""),"")&amp;
IF($C229+9&lt;=$D229,IF(MONTH(INDEX(Dad_s_Date,$C229+9))=R$1,INDEX(Dad_s_Date,$C229+9),""),"")&amp;
IF($C229+10&lt;=$D229,IF(MONTH(INDEX(Dad_s_Date,$C229+10))=R$1,INDEX(Dad_s_Date,$C229+10),""),"")&amp;
IF($C229+11&lt;=$D229,IF(MONTH(INDEX(Dad_s_Date,$C229+11))=R$1,INDEX(Dad_s_Date,$C229+11),""),""),IF(MONTH($A229)=R$1,$A229,""))</f>
        <v/>
      </c>
    </row>
    <row r="230" spans="1:18" x14ac:dyDescent="0.35">
      <c r="E230" s="5" t="str">
        <f t="shared" ref="E230:E237" si="4">IF(C230&lt;&gt;D230,"Yes","")</f>
        <v/>
      </c>
      <c r="F230" s="6">
        <v>2080</v>
      </c>
      <c r="G230" s="21" t="s">
        <v>5</v>
      </c>
      <c r="H230" s="21" t="s">
        <v>6</v>
      </c>
      <c r="I230" s="21" t="s">
        <v>7</v>
      </c>
      <c r="J230" s="21" t="s">
        <v>8</v>
      </c>
      <c r="K230" s="21" t="s">
        <v>9</v>
      </c>
      <c r="L230" s="21" t="s">
        <v>10</v>
      </c>
      <c r="M230" s="21" t="s">
        <v>16</v>
      </c>
      <c r="N230" s="21" t="s">
        <v>11</v>
      </c>
      <c r="O230" s="21" t="s">
        <v>12</v>
      </c>
      <c r="P230" s="21" t="s">
        <v>13</v>
      </c>
      <c r="Q230" s="21" t="s">
        <v>14</v>
      </c>
      <c r="R230" s="21" t="s">
        <v>15</v>
      </c>
    </row>
    <row r="231" spans="1:18" x14ac:dyDescent="0.35">
      <c r="A231" s="4">
        <f>INDEX(My_Date,MATCH(F230,My_Year,0))</f>
        <v>65757</v>
      </c>
      <c r="B231" s="4">
        <f>INDEX(My_Date,MATCH(F230,My_Year,1))</f>
        <v>66093</v>
      </c>
      <c r="C231" s="5">
        <f>MATCH(A231,My_Date,0)</f>
        <v>62</v>
      </c>
      <c r="D231" s="5">
        <f>MATCH(B231,My_Date,0)</f>
        <v>63</v>
      </c>
      <c r="E231" s="5" t="str">
        <f t="shared" si="4"/>
        <v>Yes</v>
      </c>
      <c r="F231" s="6" t="s">
        <v>0</v>
      </c>
      <c r="G231" s="22" t="str" cm="1">
        <f t="array" ref="G231">IF($E231="Yes",IF($C231&lt;=$D231,IF(MONTH(INDEX(My_Date,$C231))=G$1,INDEX(My_Date,$C231),""),"")&amp;
IF($C231+1&lt;=$D231,IF(MONTH(INDEX(My_Date,$C231+1))=G$1,INDEX(My_Date,$C231+1),""),"")&amp;
IF($C231+2&lt;=$D231,IF(MONTH(INDEX(My_Date,$C231+2))=G$1,INDEX(My_Date,$C231+2),""),"")&amp;
IF($C231+3&lt;=$D231,IF(MONTH(INDEX(My_Date,$C231+3))=G$1,INDEX(My_Date,$C231+3),""),"")&amp;
IF($C231+4&lt;=$D231,IF(MONTH(INDEX(My_Date,$C231+4))=G$1,INDEX(My_Date,$C231+4),""),"")&amp;
IF($C231+5&lt;=$D231,IF(MONTH(INDEX(My_Date,$C231+5))=G$1,INDEX(My_Date,$C231+5),""),"")&amp;
IF($C231+6&lt;=$D231,IF(MONTH(INDEX(My_Date,$C231+6))=G$1,INDEX(My_Date,$C231+6),""),"")&amp;
IF($C231+7&lt;=$D231,IF(MONTH(INDEX(My_Date,$C231+7))=G$1,INDEX(My_Date,$C231+7),""),"")&amp;
IF($C231+8&lt;=$D231,IF(MONTH(INDEX(My_Date,$C231+8))=G$1,INDEX(My_Date,$C231+8),""),"")&amp;
IF($C231+9&lt;=$D231,IF(MONTH(INDEX(My_Date,$C231+9))=G$1,INDEX(My_Date,$C231+9),""),"")&amp;
IF($C231+10&lt;=$D231,IF(MONTH(INDEX(My_Date,$C231+10))=G$1,INDEX(My_Date,$C231+10),""),"")&amp;
IF($C231+11&lt;=$D231,IF(MONTH(INDEX(My_Date,$C231+11))=G$1,INDEX(My_Date,$C231+11),""),""),IF(MONTH($A231)=G$1,$A231,""))</f>
        <v>65757</v>
      </c>
      <c r="H231" s="23" t="str" cm="1">
        <f t="array" ref="H231">IF($E231="Yes",IF($C231&lt;=$D231,IF(MONTH(INDEX(My_Date,$C231))=H$1,INDEX(My_Date,$C231),""),"")&amp;
IF($C231+1&lt;=$D231,IF(MONTH(INDEX(My_Date,$C231+1))=H$1,INDEX(My_Date,$C231+1),""),"")&amp;
IF($C231+2&lt;=$D231,IF(MONTH(INDEX(My_Date,$C231+2))=H$1,INDEX(My_Date,$C231+2),""),"")&amp;
IF($C231+3&lt;=$D231,IF(MONTH(INDEX(My_Date,$C231+3))=H$1,INDEX(My_Date,$C231+3),""),"")&amp;
IF($C231+4&lt;=$D231,IF(MONTH(INDEX(My_Date,$C231+4))=H$1,INDEX(My_Date,$C231+4),""),"")&amp;
IF($C231+5&lt;=$D231,IF(MONTH(INDEX(My_Date,$C231+5))=H$1,INDEX(My_Date,$C231+5),""),"")&amp;
IF($C231+6&lt;=$D231,IF(MONTH(INDEX(My_Date,$C231+6))=H$1,INDEX(My_Date,$C231+6),""),"")&amp;
IF($C231+7&lt;=$D231,IF(MONTH(INDEX(My_Date,$C231+7))=H$1,INDEX(My_Date,$C231+7),""),"")&amp;
IF($C231+8&lt;=$D231,IF(MONTH(INDEX(My_Date,$C231+8))=H$1,INDEX(My_Date,$C231+8),""),"")&amp;
IF($C231+9&lt;=$D231,IF(MONTH(INDEX(My_Date,$C231+9))=H$1,INDEX(My_Date,$C231+9),""),"")&amp;
IF($C231+10&lt;=$D231,IF(MONTH(INDEX(My_Date,$C231+10))=H$1,INDEX(My_Date,$C231+10),""),"")&amp;
IF($C231+11&lt;=$D231,IF(MONTH(INDEX(My_Date,$C231+11))=H$1,INDEX(My_Date,$C231+11),""),""),IF(MONTH($A231)=H$1,$A231,""))</f>
        <v/>
      </c>
      <c r="I231" s="23" t="str" cm="1">
        <f t="array" ref="I231">IF($E231="Yes",IF($C231&lt;=$D231,IF(MONTH(INDEX(My_Date,$C231))=I$1,INDEX(My_Date,$C231),""),"")&amp;
IF($C231+1&lt;=$D231,IF(MONTH(INDEX(My_Date,$C231+1))=I$1,INDEX(My_Date,$C231+1),""),"")&amp;
IF($C231+2&lt;=$D231,IF(MONTH(INDEX(My_Date,$C231+2))=I$1,INDEX(My_Date,$C231+2),""),"")&amp;
IF($C231+3&lt;=$D231,IF(MONTH(INDEX(My_Date,$C231+3))=I$1,INDEX(My_Date,$C231+3),""),"")&amp;
IF($C231+4&lt;=$D231,IF(MONTH(INDEX(My_Date,$C231+4))=I$1,INDEX(My_Date,$C231+4),""),"")&amp;
IF($C231+5&lt;=$D231,IF(MONTH(INDEX(My_Date,$C231+5))=I$1,INDEX(My_Date,$C231+5),""),"")&amp;
IF($C231+6&lt;=$D231,IF(MONTH(INDEX(My_Date,$C231+6))=I$1,INDEX(My_Date,$C231+6),""),"")&amp;
IF($C231+7&lt;=$D231,IF(MONTH(INDEX(My_Date,$C231+7))=I$1,INDEX(My_Date,$C231+7),""),"")&amp;
IF($C231+8&lt;=$D231,IF(MONTH(INDEX(My_Date,$C231+8))=I$1,INDEX(My_Date,$C231+8),""),"")&amp;
IF($C231+9&lt;=$D231,IF(MONTH(INDEX(My_Date,$C231+9))=I$1,INDEX(My_Date,$C231+9),""),"")&amp;
IF($C231+10&lt;=$D231,IF(MONTH(INDEX(My_Date,$C231+10))=I$1,INDEX(My_Date,$C231+10),""),"")&amp;
IF($C231+11&lt;=$D231,IF(MONTH(INDEX(My_Date,$C231+11))=I$1,INDEX(My_Date,$C231+11),""),""),IF(MONTH($A231)=I$1,$A231,""))</f>
        <v/>
      </c>
      <c r="J231" s="23" t="str" cm="1">
        <f t="array" ref="J231">IF($E231="Yes",IF($C231&lt;=$D231,IF(MONTH(INDEX(My_Date,$C231))=J$1,INDEX(My_Date,$C231),""),"")&amp;
IF($C231+1&lt;=$D231,IF(MONTH(INDEX(My_Date,$C231+1))=J$1,INDEX(My_Date,$C231+1),""),"")&amp;
IF($C231+2&lt;=$D231,IF(MONTH(INDEX(My_Date,$C231+2))=J$1,INDEX(My_Date,$C231+2),""),"")&amp;
IF($C231+3&lt;=$D231,IF(MONTH(INDEX(My_Date,$C231+3))=J$1,INDEX(My_Date,$C231+3),""),"")&amp;
IF($C231+4&lt;=$D231,IF(MONTH(INDEX(My_Date,$C231+4))=J$1,INDEX(My_Date,$C231+4),""),"")&amp;
IF($C231+5&lt;=$D231,IF(MONTH(INDEX(My_Date,$C231+5))=J$1,INDEX(My_Date,$C231+5),""),"")&amp;
IF($C231+6&lt;=$D231,IF(MONTH(INDEX(My_Date,$C231+6))=J$1,INDEX(My_Date,$C231+6),""),"")&amp;
IF($C231+7&lt;=$D231,IF(MONTH(INDEX(My_Date,$C231+7))=J$1,INDEX(My_Date,$C231+7),""),"")&amp;
IF($C231+8&lt;=$D231,IF(MONTH(INDEX(My_Date,$C231+8))=J$1,INDEX(My_Date,$C231+8),""),"")&amp;
IF($C231+9&lt;=$D231,IF(MONTH(INDEX(My_Date,$C231+9))=J$1,INDEX(My_Date,$C231+9),""),"")&amp;
IF($C231+10&lt;=$D231,IF(MONTH(INDEX(My_Date,$C231+10))=J$1,INDEX(My_Date,$C231+10),""),"")&amp;
IF($C231+11&lt;=$D231,IF(MONTH(INDEX(My_Date,$C231+11))=J$1,INDEX(My_Date,$C231+11),""),""),IF(MONTH($A231)=J$1,$A231,""))</f>
        <v/>
      </c>
      <c r="K231" s="23" t="str" cm="1">
        <f t="array" ref="K231">IF($E231="Yes",IF($C231&lt;=$D231,IF(MONTH(INDEX(My_Date,$C231))=K$1,INDEX(My_Date,$C231),""),"")&amp;
IF($C231+1&lt;=$D231,IF(MONTH(INDEX(My_Date,$C231+1))=K$1,INDEX(My_Date,$C231+1),""),"")&amp;
IF($C231+2&lt;=$D231,IF(MONTH(INDEX(My_Date,$C231+2))=K$1,INDEX(My_Date,$C231+2),""),"")&amp;
IF($C231+3&lt;=$D231,IF(MONTH(INDEX(My_Date,$C231+3))=K$1,INDEX(My_Date,$C231+3),""),"")&amp;
IF($C231+4&lt;=$D231,IF(MONTH(INDEX(My_Date,$C231+4))=K$1,INDEX(My_Date,$C231+4),""),"")&amp;
IF($C231+5&lt;=$D231,IF(MONTH(INDEX(My_Date,$C231+5))=K$1,INDEX(My_Date,$C231+5),""),"")&amp;
IF($C231+6&lt;=$D231,IF(MONTH(INDEX(My_Date,$C231+6))=K$1,INDEX(My_Date,$C231+6),""),"")&amp;
IF($C231+7&lt;=$D231,IF(MONTH(INDEX(My_Date,$C231+7))=K$1,INDEX(My_Date,$C231+7),""),"")&amp;
IF($C231+8&lt;=$D231,IF(MONTH(INDEX(My_Date,$C231+8))=K$1,INDEX(My_Date,$C231+8),""),"")&amp;
IF($C231+9&lt;=$D231,IF(MONTH(INDEX(My_Date,$C231+9))=K$1,INDEX(My_Date,$C231+9),""),"")&amp;
IF($C231+10&lt;=$D231,IF(MONTH(INDEX(My_Date,$C231+10))=K$1,INDEX(My_Date,$C231+10),""),"")&amp;
IF($C231+11&lt;=$D231,IF(MONTH(INDEX(My_Date,$C231+11))=K$1,INDEX(My_Date,$C231+11),""),""),IF(MONTH($A231)=K$1,$A231,""))</f>
        <v/>
      </c>
      <c r="L231" s="23" t="str" cm="1">
        <f t="array" ref="L231">IF($E231="Yes",IF($C231&lt;=$D231,IF(MONTH(INDEX(My_Date,$C231))=L$1,INDEX(My_Date,$C231),""),"")&amp;
IF($C231+1&lt;=$D231,IF(MONTH(INDEX(My_Date,$C231+1))=L$1,INDEX(My_Date,$C231+1),""),"")&amp;
IF($C231+2&lt;=$D231,IF(MONTH(INDEX(My_Date,$C231+2))=L$1,INDEX(My_Date,$C231+2),""),"")&amp;
IF($C231+3&lt;=$D231,IF(MONTH(INDEX(My_Date,$C231+3))=L$1,INDEX(My_Date,$C231+3),""),"")&amp;
IF($C231+4&lt;=$D231,IF(MONTH(INDEX(My_Date,$C231+4))=L$1,INDEX(My_Date,$C231+4),""),"")&amp;
IF($C231+5&lt;=$D231,IF(MONTH(INDEX(My_Date,$C231+5))=L$1,INDEX(My_Date,$C231+5),""),"")&amp;
IF($C231+6&lt;=$D231,IF(MONTH(INDEX(My_Date,$C231+6))=L$1,INDEX(My_Date,$C231+6),""),"")&amp;
IF($C231+7&lt;=$D231,IF(MONTH(INDEX(My_Date,$C231+7))=L$1,INDEX(My_Date,$C231+7),""),"")&amp;
IF($C231+8&lt;=$D231,IF(MONTH(INDEX(My_Date,$C231+8))=L$1,INDEX(My_Date,$C231+8),""),"")&amp;
IF($C231+9&lt;=$D231,IF(MONTH(INDEX(My_Date,$C231+9))=L$1,INDEX(My_Date,$C231+9),""),"")&amp;
IF($C231+10&lt;=$D231,IF(MONTH(INDEX(My_Date,$C231+10))=L$1,INDEX(My_Date,$C231+10),""),"")&amp;
IF($C231+11&lt;=$D231,IF(MONTH(INDEX(My_Date,$C231+11))=L$1,INDEX(My_Date,$C231+11),""),""),IF(MONTH($A231)=L$1,$A231,""))</f>
        <v/>
      </c>
      <c r="M231" s="23" t="str" cm="1">
        <f t="array" ref="M231">IF($E231="Yes",IF($C231&lt;=$D231,IF(MONTH(INDEX(My_Date,$C231))=M$1,INDEX(My_Date,$C231),""),"")&amp;
IF($C231+1&lt;=$D231,IF(MONTH(INDEX(My_Date,$C231+1))=M$1,INDEX(My_Date,$C231+1),""),"")&amp;
IF($C231+2&lt;=$D231,IF(MONTH(INDEX(My_Date,$C231+2))=M$1,INDEX(My_Date,$C231+2),""),"")&amp;
IF($C231+3&lt;=$D231,IF(MONTH(INDEX(My_Date,$C231+3))=M$1,INDEX(My_Date,$C231+3),""),"")&amp;
IF($C231+4&lt;=$D231,IF(MONTH(INDEX(My_Date,$C231+4))=M$1,INDEX(My_Date,$C231+4),""),"")&amp;
IF($C231+5&lt;=$D231,IF(MONTH(INDEX(My_Date,$C231+5))=M$1,INDEX(My_Date,$C231+5),""),"")&amp;
IF($C231+6&lt;=$D231,IF(MONTH(INDEX(My_Date,$C231+6))=M$1,INDEX(My_Date,$C231+6),""),"")&amp;
IF($C231+7&lt;=$D231,IF(MONTH(INDEX(My_Date,$C231+7))=M$1,INDEX(My_Date,$C231+7),""),"")&amp;
IF($C231+8&lt;=$D231,IF(MONTH(INDEX(My_Date,$C231+8))=M$1,INDEX(My_Date,$C231+8),""),"")&amp;
IF($C231+9&lt;=$D231,IF(MONTH(INDEX(My_Date,$C231+9))=M$1,INDEX(My_Date,$C231+9),""),"")&amp;
IF($C231+10&lt;=$D231,IF(MONTH(INDEX(My_Date,$C231+10))=M$1,INDEX(My_Date,$C231+10),""),"")&amp;
IF($C231+11&lt;=$D231,IF(MONTH(INDEX(My_Date,$C231+11))=M$1,INDEX(My_Date,$C231+11),""),""),IF(MONTH($A231)=M$1,$A231,""))</f>
        <v/>
      </c>
      <c r="N231" s="23" t="str" cm="1">
        <f t="array" ref="N231">IF($E231="Yes",IF($C231&lt;=$D231,IF(MONTH(INDEX(My_Date,$C231))=N$1,INDEX(My_Date,$C231),""),"")&amp;
IF($C231+1&lt;=$D231,IF(MONTH(INDEX(My_Date,$C231+1))=N$1,INDEX(My_Date,$C231+1),""),"")&amp;
IF($C231+2&lt;=$D231,IF(MONTH(INDEX(My_Date,$C231+2))=N$1,INDEX(My_Date,$C231+2),""),"")&amp;
IF($C231+3&lt;=$D231,IF(MONTH(INDEX(My_Date,$C231+3))=N$1,INDEX(My_Date,$C231+3),""),"")&amp;
IF($C231+4&lt;=$D231,IF(MONTH(INDEX(My_Date,$C231+4))=N$1,INDEX(My_Date,$C231+4),""),"")&amp;
IF($C231+5&lt;=$D231,IF(MONTH(INDEX(My_Date,$C231+5))=N$1,INDEX(My_Date,$C231+5),""),"")&amp;
IF($C231+6&lt;=$D231,IF(MONTH(INDEX(My_Date,$C231+6))=N$1,INDEX(My_Date,$C231+6),""),"")&amp;
IF($C231+7&lt;=$D231,IF(MONTH(INDEX(My_Date,$C231+7))=N$1,INDEX(My_Date,$C231+7),""),"")&amp;
IF($C231+8&lt;=$D231,IF(MONTH(INDEX(My_Date,$C231+8))=N$1,INDEX(My_Date,$C231+8),""),"")&amp;
IF($C231+9&lt;=$D231,IF(MONTH(INDEX(My_Date,$C231+9))=N$1,INDEX(My_Date,$C231+9),""),"")&amp;
IF($C231+10&lt;=$D231,IF(MONTH(INDEX(My_Date,$C231+10))=N$1,INDEX(My_Date,$C231+10),""),"")&amp;
IF($C231+11&lt;=$D231,IF(MONTH(INDEX(My_Date,$C231+11))=N$1,INDEX(My_Date,$C231+11),""),""),IF(MONTH($A231)=N$1,$A231,""))</f>
        <v/>
      </c>
      <c r="O231" s="23" t="str" cm="1">
        <f t="array" ref="O231">IF($E231="Yes",IF($C231&lt;=$D231,IF(MONTH(INDEX(My_Date,$C231))=O$1,INDEX(My_Date,$C231),""),"")&amp;
IF($C231+1&lt;=$D231,IF(MONTH(INDEX(My_Date,$C231+1))=O$1,INDEX(My_Date,$C231+1),""),"")&amp;
IF($C231+2&lt;=$D231,IF(MONTH(INDEX(My_Date,$C231+2))=O$1,INDEX(My_Date,$C231+2),""),"")&amp;
IF($C231+3&lt;=$D231,IF(MONTH(INDEX(My_Date,$C231+3))=O$1,INDEX(My_Date,$C231+3),""),"")&amp;
IF($C231+4&lt;=$D231,IF(MONTH(INDEX(My_Date,$C231+4))=O$1,INDEX(My_Date,$C231+4),""),"")&amp;
IF($C231+5&lt;=$D231,IF(MONTH(INDEX(My_Date,$C231+5))=O$1,INDEX(My_Date,$C231+5),""),"")&amp;
IF($C231+6&lt;=$D231,IF(MONTH(INDEX(My_Date,$C231+6))=O$1,INDEX(My_Date,$C231+6),""),"")&amp;
IF($C231+7&lt;=$D231,IF(MONTH(INDEX(My_Date,$C231+7))=O$1,INDEX(My_Date,$C231+7),""),"")&amp;
IF($C231+8&lt;=$D231,IF(MONTH(INDEX(My_Date,$C231+8))=O$1,INDEX(My_Date,$C231+8),""),"")&amp;
IF($C231+9&lt;=$D231,IF(MONTH(INDEX(My_Date,$C231+9))=O$1,INDEX(My_Date,$C231+9),""),"")&amp;
IF($C231+10&lt;=$D231,IF(MONTH(INDEX(My_Date,$C231+10))=O$1,INDEX(My_Date,$C231+10),""),"")&amp;
IF($C231+11&lt;=$D231,IF(MONTH(INDEX(My_Date,$C231+11))=O$1,INDEX(My_Date,$C231+11),""),""),IF(MONTH($A231)=O$1,$A231,""))</f>
        <v/>
      </c>
      <c r="P231" s="23" t="str" cm="1">
        <f t="array" ref="P231">IF($E231="Yes",IF($C231&lt;=$D231,IF(MONTH(INDEX(My_Date,$C231))=P$1,INDEX(My_Date,$C231),""),"")&amp;
IF($C231+1&lt;=$D231,IF(MONTH(INDEX(My_Date,$C231+1))=P$1,INDEX(My_Date,$C231+1),""),"")&amp;
IF($C231+2&lt;=$D231,IF(MONTH(INDEX(My_Date,$C231+2))=P$1,INDEX(My_Date,$C231+2),""),"")&amp;
IF($C231+3&lt;=$D231,IF(MONTH(INDEX(My_Date,$C231+3))=P$1,INDEX(My_Date,$C231+3),""),"")&amp;
IF($C231+4&lt;=$D231,IF(MONTH(INDEX(My_Date,$C231+4))=P$1,INDEX(My_Date,$C231+4),""),"")&amp;
IF($C231+5&lt;=$D231,IF(MONTH(INDEX(My_Date,$C231+5))=P$1,INDEX(My_Date,$C231+5),""),"")&amp;
IF($C231+6&lt;=$D231,IF(MONTH(INDEX(My_Date,$C231+6))=P$1,INDEX(My_Date,$C231+6),""),"")&amp;
IF($C231+7&lt;=$D231,IF(MONTH(INDEX(My_Date,$C231+7))=P$1,INDEX(My_Date,$C231+7),""),"")&amp;
IF($C231+8&lt;=$D231,IF(MONTH(INDEX(My_Date,$C231+8))=P$1,INDEX(My_Date,$C231+8),""),"")&amp;
IF($C231+9&lt;=$D231,IF(MONTH(INDEX(My_Date,$C231+9))=P$1,INDEX(My_Date,$C231+9),""),"")&amp;
IF($C231+10&lt;=$D231,IF(MONTH(INDEX(My_Date,$C231+10))=P$1,INDEX(My_Date,$C231+10),""),"")&amp;
IF($C231+11&lt;=$D231,IF(MONTH(INDEX(My_Date,$C231+11))=P$1,INDEX(My_Date,$C231+11),""),""),IF(MONTH($A231)=P$1,$A231,""))</f>
        <v/>
      </c>
      <c r="Q231" s="23" t="str" cm="1">
        <f t="array" ref="Q231">IF($E231="Yes",IF($C231&lt;=$D231,IF(MONTH(INDEX(My_Date,$C231))=Q$1,INDEX(My_Date,$C231),""),"")&amp;
IF($C231+1&lt;=$D231,IF(MONTH(INDEX(My_Date,$C231+1))=Q$1,INDEX(My_Date,$C231+1),""),"")&amp;
IF($C231+2&lt;=$D231,IF(MONTH(INDEX(My_Date,$C231+2))=Q$1,INDEX(My_Date,$C231+2),""),"")&amp;
IF($C231+3&lt;=$D231,IF(MONTH(INDEX(My_Date,$C231+3))=Q$1,INDEX(My_Date,$C231+3),""),"")&amp;
IF($C231+4&lt;=$D231,IF(MONTH(INDEX(My_Date,$C231+4))=Q$1,INDEX(My_Date,$C231+4),""),"")&amp;
IF($C231+5&lt;=$D231,IF(MONTH(INDEX(My_Date,$C231+5))=Q$1,INDEX(My_Date,$C231+5),""),"")&amp;
IF($C231+6&lt;=$D231,IF(MONTH(INDEX(My_Date,$C231+6))=Q$1,INDEX(My_Date,$C231+6),""),"")&amp;
IF($C231+7&lt;=$D231,IF(MONTH(INDEX(My_Date,$C231+7))=Q$1,INDEX(My_Date,$C231+7),""),"")&amp;
IF($C231+8&lt;=$D231,IF(MONTH(INDEX(My_Date,$C231+8))=Q$1,INDEX(My_Date,$C231+8),""),"")&amp;
IF($C231+9&lt;=$D231,IF(MONTH(INDEX(My_Date,$C231+9))=Q$1,INDEX(My_Date,$C231+9),""),"")&amp;
IF($C231+10&lt;=$D231,IF(MONTH(INDEX(My_Date,$C231+10))=Q$1,INDEX(My_Date,$C231+10),""),"")&amp;
IF($C231+11&lt;=$D231,IF(MONTH(INDEX(My_Date,$C231+11))=Q$1,INDEX(My_Date,$C231+11),""),""),IF(MONTH($A231)=Q$1,$A231,""))</f>
        <v/>
      </c>
      <c r="R231" s="24" t="str" cm="1">
        <f t="array" ref="R231">IF($E231="Yes",IF($C231&lt;=$D231,IF(MONTH(INDEX(My_Date,$C231))=R$1,INDEX(My_Date,$C231),""),"")&amp;
IF($C231+1&lt;=$D231,IF(MONTH(INDEX(My_Date,$C231+1))=R$1,INDEX(My_Date,$C231+1),""),"")&amp;
IF($C231+2&lt;=$D231,IF(MONTH(INDEX(My_Date,$C231+2))=R$1,INDEX(My_Date,$C231+2),""),"")&amp;
IF($C231+3&lt;=$D231,IF(MONTH(INDEX(My_Date,$C231+3))=R$1,INDEX(My_Date,$C231+3),""),"")&amp;
IF($C231+4&lt;=$D231,IF(MONTH(INDEX(My_Date,$C231+4))=R$1,INDEX(My_Date,$C231+4),""),"")&amp;
IF($C231+5&lt;=$D231,IF(MONTH(INDEX(My_Date,$C231+5))=R$1,INDEX(My_Date,$C231+5),""),"")&amp;
IF($C231+6&lt;=$D231,IF(MONTH(INDEX(My_Date,$C231+6))=R$1,INDEX(My_Date,$C231+6),""),"")&amp;
IF($C231+7&lt;=$D231,IF(MONTH(INDEX(My_Date,$C231+7))=R$1,INDEX(My_Date,$C231+7),""),"")&amp;
IF($C231+8&lt;=$D231,IF(MONTH(INDEX(My_Date,$C231+8))=R$1,INDEX(My_Date,$C231+8),""),"")&amp;
IF($C231+9&lt;=$D231,IF(MONTH(INDEX(My_Date,$C231+9))=R$1,INDEX(My_Date,$C231+9),""),"")&amp;
IF($C231+10&lt;=$D231,IF(MONTH(INDEX(My_Date,$C231+10))=R$1,INDEX(My_Date,$C231+10),""),"")&amp;
IF($C231+11&lt;=$D231,IF(MONTH(INDEX(My_Date,$C231+11))=R$1,INDEX(My_Date,$C231+11),""),""),IF(MONTH($A231)=R$1,$A231,""))</f>
        <v>66093</v>
      </c>
    </row>
    <row r="232" spans="1:18" x14ac:dyDescent="0.35">
      <c r="A232" s="4">
        <f>INDEX(Mom_s_Date,MATCH(F230,Mom_Year,0))</f>
        <v>66063</v>
      </c>
      <c r="B232" s="4">
        <f>INDEX(Mom_s_Date,MATCH(F230,Mom_Year,1))</f>
        <v>66063</v>
      </c>
      <c r="C232" s="5">
        <f>MATCH(A232,Mom_s_Date,0)</f>
        <v>63</v>
      </c>
      <c r="D232" s="5">
        <f>MATCH(B232,Mom_s_Date,0)</f>
        <v>63</v>
      </c>
      <c r="E232" s="5" t="str">
        <f t="shared" si="4"/>
        <v/>
      </c>
      <c r="F232" s="6" t="s">
        <v>1</v>
      </c>
      <c r="G232" s="18" t="str" cm="1">
        <f t="array" ref="G232">IF($E232="Yes",IF($C232&lt;=$D232,IF(MONTH(INDEX(Mom_s_Date,$C232))=G$1,INDEX(Mom_s_Date,$C232),""),"")&amp;
IF($C232+1&lt;=$D232,IF(MONTH(INDEX(Mom_s_Date,$C232+1))=G$1,INDEX(Mom_s_Date,$C232+1),""),"")&amp;
IF($C232+2&lt;=$D232,IF(MONTH(INDEX(Mom_s_Date,$C232+2))=G$1,INDEX(Mom_s_Date,$C232+2),""),"")&amp;
IF($C232+3&lt;=$D232,IF(MONTH(INDEX(Mom_s_Date,$C232+3))=G$1,INDEX(Mom_s_Date,$C232+3),""),"")&amp;
IF($C232+4&lt;=$D232,IF(MONTH(INDEX(Mom_s_Date,$C232+4))=G$1,INDEX(Mom_s_Date,$C232+4),""),"")&amp;
IF($C232+5&lt;=$D232,IF(MONTH(INDEX(Mom_s_Date,$C232+5))=G$1,INDEX(Mom_s_Date,$C232+5),""),"")&amp;
IF($C232+6&lt;=$D232,IF(MONTH(INDEX(Mom_s_Date,$C232+6))=G$1,INDEX(Mom_s_Date,$C232+6),""),"")&amp;
IF($C232+7&lt;=$D232,IF(MONTH(INDEX(Mom_s_Date,$C232+7))=G$1,INDEX(Mom_s_Date,$C232+7),""),"")&amp;
IF($C232+8&lt;=$D232,IF(MONTH(INDEX(Mom_s_Date,$C232+8))=G$1,INDEX(Mom_s_Date,$C232+8),""),"")&amp;
IF($C232+9&lt;=$D232,IF(MONTH(INDEX(Mom_s_Date,$C232+9))=G$1,INDEX(Mom_s_Date,$C232+9),""),"")&amp;
IF($C232+10&lt;=$D232,IF(MONTH(INDEX(Mom_s_Date,$C232+10))=G$1,INDEX(Mom_s_Date,$C232+10),""),"")&amp;
IF($C232+11&lt;=$D232,IF(MONTH(INDEX(Mom_s_Date,$C232+11))=G$1,INDEX(Mom_s_Date,$C232+11),""),""),IF(MONTH($A232)=G$1,$A232,""))</f>
        <v/>
      </c>
      <c r="H232" s="14" t="str" cm="1">
        <f t="array" ref="H232">IF($E232="Yes",IF($C232&lt;=$D232,IF(MONTH(INDEX(Mom_s_Date,$C232))=H$1,INDEX(Mom_s_Date,$C232),""),"")&amp;
IF($C232+1&lt;=$D232,IF(MONTH(INDEX(Mom_s_Date,$C232+1))=H$1,INDEX(Mom_s_Date,$C232+1),""),"")&amp;
IF($C232+2&lt;=$D232,IF(MONTH(INDEX(Mom_s_Date,$C232+2))=H$1,INDEX(Mom_s_Date,$C232+2),""),"")&amp;
IF($C232+3&lt;=$D232,IF(MONTH(INDEX(Mom_s_Date,$C232+3))=H$1,INDEX(Mom_s_Date,$C232+3),""),"")&amp;
IF($C232+4&lt;=$D232,IF(MONTH(INDEX(Mom_s_Date,$C232+4))=H$1,INDEX(Mom_s_Date,$C232+4),""),"")&amp;
IF($C232+5&lt;=$D232,IF(MONTH(INDEX(Mom_s_Date,$C232+5))=H$1,INDEX(Mom_s_Date,$C232+5),""),"")&amp;
IF($C232+6&lt;=$D232,IF(MONTH(INDEX(Mom_s_Date,$C232+6))=H$1,INDEX(Mom_s_Date,$C232+6),""),"")&amp;
IF($C232+7&lt;=$D232,IF(MONTH(INDEX(Mom_s_Date,$C232+7))=H$1,INDEX(Mom_s_Date,$C232+7),""),"")&amp;
IF($C232+8&lt;=$D232,IF(MONTH(INDEX(Mom_s_Date,$C232+8))=H$1,INDEX(Mom_s_Date,$C232+8),""),"")&amp;
IF($C232+9&lt;=$D232,IF(MONTH(INDEX(Mom_s_Date,$C232+9))=H$1,INDEX(Mom_s_Date,$C232+9),""),"")&amp;
IF($C232+10&lt;=$D232,IF(MONTH(INDEX(Mom_s_Date,$C232+10))=H$1,INDEX(Mom_s_Date,$C232+10),""),"")&amp;
IF($C232+11&lt;=$D232,IF(MONTH(INDEX(Mom_s_Date,$C232+11))=H$1,INDEX(Mom_s_Date,$C232+11),""),""),IF(MONTH($A232)=H$1,$A232,""))</f>
        <v/>
      </c>
      <c r="I232" s="14" t="str" cm="1">
        <f t="array" ref="I232">IF($E232="Yes",IF($C232&lt;=$D232,IF(MONTH(INDEX(Mom_s_Date,$C232))=I$1,INDEX(Mom_s_Date,$C232),""),"")&amp;
IF($C232+1&lt;=$D232,IF(MONTH(INDEX(Mom_s_Date,$C232+1))=I$1,INDEX(Mom_s_Date,$C232+1),""),"")&amp;
IF($C232+2&lt;=$D232,IF(MONTH(INDEX(Mom_s_Date,$C232+2))=I$1,INDEX(Mom_s_Date,$C232+2),""),"")&amp;
IF($C232+3&lt;=$D232,IF(MONTH(INDEX(Mom_s_Date,$C232+3))=I$1,INDEX(Mom_s_Date,$C232+3),""),"")&amp;
IF($C232+4&lt;=$D232,IF(MONTH(INDEX(Mom_s_Date,$C232+4))=I$1,INDEX(Mom_s_Date,$C232+4),""),"")&amp;
IF($C232+5&lt;=$D232,IF(MONTH(INDEX(Mom_s_Date,$C232+5))=I$1,INDEX(Mom_s_Date,$C232+5),""),"")&amp;
IF($C232+6&lt;=$D232,IF(MONTH(INDEX(Mom_s_Date,$C232+6))=I$1,INDEX(Mom_s_Date,$C232+6),""),"")&amp;
IF($C232+7&lt;=$D232,IF(MONTH(INDEX(Mom_s_Date,$C232+7))=I$1,INDEX(Mom_s_Date,$C232+7),""),"")&amp;
IF($C232+8&lt;=$D232,IF(MONTH(INDEX(Mom_s_Date,$C232+8))=I$1,INDEX(Mom_s_Date,$C232+8),""),"")&amp;
IF($C232+9&lt;=$D232,IF(MONTH(INDEX(Mom_s_Date,$C232+9))=I$1,INDEX(Mom_s_Date,$C232+9),""),"")&amp;
IF($C232+10&lt;=$D232,IF(MONTH(INDEX(Mom_s_Date,$C232+10))=I$1,INDEX(Mom_s_Date,$C232+10),""),"")&amp;
IF($C232+11&lt;=$D232,IF(MONTH(INDEX(Mom_s_Date,$C232+11))=I$1,INDEX(Mom_s_Date,$C232+11),""),""),IF(MONTH($A232)=I$1,$A232,""))</f>
        <v/>
      </c>
      <c r="J232" s="14" t="str" cm="1">
        <f t="array" ref="J232">IF($E232="Yes",IF($C232&lt;=$D232,IF(MONTH(INDEX(Mom_s_Date,$C232))=J$1,INDEX(Mom_s_Date,$C232),""),"")&amp;
IF($C232+1&lt;=$D232,IF(MONTH(INDEX(Mom_s_Date,$C232+1))=J$1,INDEX(Mom_s_Date,$C232+1),""),"")&amp;
IF($C232+2&lt;=$D232,IF(MONTH(INDEX(Mom_s_Date,$C232+2))=J$1,INDEX(Mom_s_Date,$C232+2),""),"")&amp;
IF($C232+3&lt;=$D232,IF(MONTH(INDEX(Mom_s_Date,$C232+3))=J$1,INDEX(Mom_s_Date,$C232+3),""),"")&amp;
IF($C232+4&lt;=$D232,IF(MONTH(INDEX(Mom_s_Date,$C232+4))=J$1,INDEX(Mom_s_Date,$C232+4),""),"")&amp;
IF($C232+5&lt;=$D232,IF(MONTH(INDEX(Mom_s_Date,$C232+5))=J$1,INDEX(Mom_s_Date,$C232+5),""),"")&amp;
IF($C232+6&lt;=$D232,IF(MONTH(INDEX(Mom_s_Date,$C232+6))=J$1,INDEX(Mom_s_Date,$C232+6),""),"")&amp;
IF($C232+7&lt;=$D232,IF(MONTH(INDEX(Mom_s_Date,$C232+7))=J$1,INDEX(Mom_s_Date,$C232+7),""),"")&amp;
IF($C232+8&lt;=$D232,IF(MONTH(INDEX(Mom_s_Date,$C232+8))=J$1,INDEX(Mom_s_Date,$C232+8),""),"")&amp;
IF($C232+9&lt;=$D232,IF(MONTH(INDEX(Mom_s_Date,$C232+9))=J$1,INDEX(Mom_s_Date,$C232+9),""),"")&amp;
IF($C232+10&lt;=$D232,IF(MONTH(INDEX(Mom_s_Date,$C232+10))=J$1,INDEX(Mom_s_Date,$C232+10),""),"")&amp;
IF($C232+11&lt;=$D232,IF(MONTH(INDEX(Mom_s_Date,$C232+11))=J$1,INDEX(Mom_s_Date,$C232+11),""),""),IF(MONTH($A232)=J$1,$A232,""))</f>
        <v/>
      </c>
      <c r="K232" s="14" t="str" cm="1">
        <f t="array" ref="K232">IF($E232="Yes",IF($C232&lt;=$D232,IF(MONTH(INDEX(Mom_s_Date,$C232))=K$1,INDEX(Mom_s_Date,$C232),""),"")&amp;
IF($C232+1&lt;=$D232,IF(MONTH(INDEX(Mom_s_Date,$C232+1))=K$1,INDEX(Mom_s_Date,$C232+1),""),"")&amp;
IF($C232+2&lt;=$D232,IF(MONTH(INDEX(Mom_s_Date,$C232+2))=K$1,INDEX(Mom_s_Date,$C232+2),""),"")&amp;
IF($C232+3&lt;=$D232,IF(MONTH(INDEX(Mom_s_Date,$C232+3))=K$1,INDEX(Mom_s_Date,$C232+3),""),"")&amp;
IF($C232+4&lt;=$D232,IF(MONTH(INDEX(Mom_s_Date,$C232+4))=K$1,INDEX(Mom_s_Date,$C232+4),""),"")&amp;
IF($C232+5&lt;=$D232,IF(MONTH(INDEX(Mom_s_Date,$C232+5))=K$1,INDEX(Mom_s_Date,$C232+5),""),"")&amp;
IF($C232+6&lt;=$D232,IF(MONTH(INDEX(Mom_s_Date,$C232+6))=K$1,INDEX(Mom_s_Date,$C232+6),""),"")&amp;
IF($C232+7&lt;=$D232,IF(MONTH(INDEX(Mom_s_Date,$C232+7))=K$1,INDEX(Mom_s_Date,$C232+7),""),"")&amp;
IF($C232+8&lt;=$D232,IF(MONTH(INDEX(Mom_s_Date,$C232+8))=K$1,INDEX(Mom_s_Date,$C232+8),""),"")&amp;
IF($C232+9&lt;=$D232,IF(MONTH(INDEX(Mom_s_Date,$C232+9))=K$1,INDEX(Mom_s_Date,$C232+9),""),"")&amp;
IF($C232+10&lt;=$D232,IF(MONTH(INDEX(Mom_s_Date,$C232+10))=K$1,INDEX(Mom_s_Date,$C232+10),""),"")&amp;
IF($C232+11&lt;=$D232,IF(MONTH(INDEX(Mom_s_Date,$C232+11))=K$1,INDEX(Mom_s_Date,$C232+11),""),""),IF(MONTH($A232)=K$1,$A232,""))</f>
        <v/>
      </c>
      <c r="L232" s="14" t="str" cm="1">
        <f t="array" ref="L232">IF($E232="Yes",IF($C232&lt;=$D232,IF(MONTH(INDEX(Mom_s_Date,$C232))=L$1,INDEX(Mom_s_Date,$C232),""),"")&amp;
IF($C232+1&lt;=$D232,IF(MONTH(INDEX(Mom_s_Date,$C232+1))=L$1,INDEX(Mom_s_Date,$C232+1),""),"")&amp;
IF($C232+2&lt;=$D232,IF(MONTH(INDEX(Mom_s_Date,$C232+2))=L$1,INDEX(Mom_s_Date,$C232+2),""),"")&amp;
IF($C232+3&lt;=$D232,IF(MONTH(INDEX(Mom_s_Date,$C232+3))=L$1,INDEX(Mom_s_Date,$C232+3),""),"")&amp;
IF($C232+4&lt;=$D232,IF(MONTH(INDEX(Mom_s_Date,$C232+4))=L$1,INDEX(Mom_s_Date,$C232+4),""),"")&amp;
IF($C232+5&lt;=$D232,IF(MONTH(INDEX(Mom_s_Date,$C232+5))=L$1,INDEX(Mom_s_Date,$C232+5),""),"")&amp;
IF($C232+6&lt;=$D232,IF(MONTH(INDEX(Mom_s_Date,$C232+6))=L$1,INDEX(Mom_s_Date,$C232+6),""),"")&amp;
IF($C232+7&lt;=$D232,IF(MONTH(INDEX(Mom_s_Date,$C232+7))=L$1,INDEX(Mom_s_Date,$C232+7),""),"")&amp;
IF($C232+8&lt;=$D232,IF(MONTH(INDEX(Mom_s_Date,$C232+8))=L$1,INDEX(Mom_s_Date,$C232+8),""),"")&amp;
IF($C232+9&lt;=$D232,IF(MONTH(INDEX(Mom_s_Date,$C232+9))=L$1,INDEX(Mom_s_Date,$C232+9),""),"")&amp;
IF($C232+10&lt;=$D232,IF(MONTH(INDEX(Mom_s_Date,$C232+10))=L$1,INDEX(Mom_s_Date,$C232+10),""),"")&amp;
IF($C232+11&lt;=$D232,IF(MONTH(INDEX(Mom_s_Date,$C232+11))=L$1,INDEX(Mom_s_Date,$C232+11),""),""),IF(MONTH($A232)=L$1,$A232,""))</f>
        <v/>
      </c>
      <c r="M232" s="14" t="str" cm="1">
        <f t="array" ref="M232">IF($E232="Yes",IF($C232&lt;=$D232,IF(MONTH(INDEX(Mom_s_Date,$C232))=M$1,INDEX(Mom_s_Date,$C232),""),"")&amp;
IF($C232+1&lt;=$D232,IF(MONTH(INDEX(Mom_s_Date,$C232+1))=M$1,INDEX(Mom_s_Date,$C232+1),""),"")&amp;
IF($C232+2&lt;=$D232,IF(MONTH(INDEX(Mom_s_Date,$C232+2))=M$1,INDEX(Mom_s_Date,$C232+2),""),"")&amp;
IF($C232+3&lt;=$D232,IF(MONTH(INDEX(Mom_s_Date,$C232+3))=M$1,INDEX(Mom_s_Date,$C232+3),""),"")&amp;
IF($C232+4&lt;=$D232,IF(MONTH(INDEX(Mom_s_Date,$C232+4))=M$1,INDEX(Mom_s_Date,$C232+4),""),"")&amp;
IF($C232+5&lt;=$D232,IF(MONTH(INDEX(Mom_s_Date,$C232+5))=M$1,INDEX(Mom_s_Date,$C232+5),""),"")&amp;
IF($C232+6&lt;=$D232,IF(MONTH(INDEX(Mom_s_Date,$C232+6))=M$1,INDEX(Mom_s_Date,$C232+6),""),"")&amp;
IF($C232+7&lt;=$D232,IF(MONTH(INDEX(Mom_s_Date,$C232+7))=M$1,INDEX(Mom_s_Date,$C232+7),""),"")&amp;
IF($C232+8&lt;=$D232,IF(MONTH(INDEX(Mom_s_Date,$C232+8))=M$1,INDEX(Mom_s_Date,$C232+8),""),"")&amp;
IF($C232+9&lt;=$D232,IF(MONTH(INDEX(Mom_s_Date,$C232+9))=M$1,INDEX(Mom_s_Date,$C232+9),""),"")&amp;
IF($C232+10&lt;=$D232,IF(MONTH(INDEX(Mom_s_Date,$C232+10))=M$1,INDEX(Mom_s_Date,$C232+10),""),"")&amp;
IF($C232+11&lt;=$D232,IF(MONTH(INDEX(Mom_s_Date,$C232+11))=M$1,INDEX(Mom_s_Date,$C232+11),""),""),IF(MONTH($A232)=M$1,$A232,""))</f>
        <v/>
      </c>
      <c r="N232" s="14" t="str" cm="1">
        <f t="array" ref="N232">IF($E232="Yes",IF($C232&lt;=$D232,IF(MONTH(INDEX(Mom_s_Date,$C232))=N$1,INDEX(Mom_s_Date,$C232),""),"")&amp;
IF($C232+1&lt;=$D232,IF(MONTH(INDEX(Mom_s_Date,$C232+1))=N$1,INDEX(Mom_s_Date,$C232+1),""),"")&amp;
IF($C232+2&lt;=$D232,IF(MONTH(INDEX(Mom_s_Date,$C232+2))=N$1,INDEX(Mom_s_Date,$C232+2),""),"")&amp;
IF($C232+3&lt;=$D232,IF(MONTH(INDEX(Mom_s_Date,$C232+3))=N$1,INDEX(Mom_s_Date,$C232+3),""),"")&amp;
IF($C232+4&lt;=$D232,IF(MONTH(INDEX(Mom_s_Date,$C232+4))=N$1,INDEX(Mom_s_Date,$C232+4),""),"")&amp;
IF($C232+5&lt;=$D232,IF(MONTH(INDEX(Mom_s_Date,$C232+5))=N$1,INDEX(Mom_s_Date,$C232+5),""),"")&amp;
IF($C232+6&lt;=$D232,IF(MONTH(INDEX(Mom_s_Date,$C232+6))=N$1,INDEX(Mom_s_Date,$C232+6),""),"")&amp;
IF($C232+7&lt;=$D232,IF(MONTH(INDEX(Mom_s_Date,$C232+7))=N$1,INDEX(Mom_s_Date,$C232+7),""),"")&amp;
IF($C232+8&lt;=$D232,IF(MONTH(INDEX(Mom_s_Date,$C232+8))=N$1,INDEX(Mom_s_Date,$C232+8),""),"")&amp;
IF($C232+9&lt;=$D232,IF(MONTH(INDEX(Mom_s_Date,$C232+9))=N$1,INDEX(Mom_s_Date,$C232+9),""),"")&amp;
IF($C232+10&lt;=$D232,IF(MONTH(INDEX(Mom_s_Date,$C232+10))=N$1,INDEX(Mom_s_Date,$C232+10),""),"")&amp;
IF($C232+11&lt;=$D232,IF(MONTH(INDEX(Mom_s_Date,$C232+11))=N$1,INDEX(Mom_s_Date,$C232+11),""),""),IF(MONTH($A232)=N$1,$A232,""))</f>
        <v/>
      </c>
      <c r="O232" s="14" t="str" cm="1">
        <f t="array" ref="O232">IF($E232="Yes",IF($C232&lt;=$D232,IF(MONTH(INDEX(Mom_s_Date,$C232))=O$1,INDEX(Mom_s_Date,$C232),""),"")&amp;
IF($C232+1&lt;=$D232,IF(MONTH(INDEX(Mom_s_Date,$C232+1))=O$1,INDEX(Mom_s_Date,$C232+1),""),"")&amp;
IF($C232+2&lt;=$D232,IF(MONTH(INDEX(Mom_s_Date,$C232+2))=O$1,INDEX(Mom_s_Date,$C232+2),""),"")&amp;
IF($C232+3&lt;=$D232,IF(MONTH(INDEX(Mom_s_Date,$C232+3))=O$1,INDEX(Mom_s_Date,$C232+3),""),"")&amp;
IF($C232+4&lt;=$D232,IF(MONTH(INDEX(Mom_s_Date,$C232+4))=O$1,INDEX(Mom_s_Date,$C232+4),""),"")&amp;
IF($C232+5&lt;=$D232,IF(MONTH(INDEX(Mom_s_Date,$C232+5))=O$1,INDEX(Mom_s_Date,$C232+5),""),"")&amp;
IF($C232+6&lt;=$D232,IF(MONTH(INDEX(Mom_s_Date,$C232+6))=O$1,INDEX(Mom_s_Date,$C232+6),""),"")&amp;
IF($C232+7&lt;=$D232,IF(MONTH(INDEX(Mom_s_Date,$C232+7))=O$1,INDEX(Mom_s_Date,$C232+7),""),"")&amp;
IF($C232+8&lt;=$D232,IF(MONTH(INDEX(Mom_s_Date,$C232+8))=O$1,INDEX(Mom_s_Date,$C232+8),""),"")&amp;
IF($C232+9&lt;=$D232,IF(MONTH(INDEX(Mom_s_Date,$C232+9))=O$1,INDEX(Mom_s_Date,$C232+9),""),"")&amp;
IF($C232+10&lt;=$D232,IF(MONTH(INDEX(Mom_s_Date,$C232+10))=O$1,INDEX(Mom_s_Date,$C232+10),""),"")&amp;
IF($C232+11&lt;=$D232,IF(MONTH(INDEX(Mom_s_Date,$C232+11))=O$1,INDEX(Mom_s_Date,$C232+11),""),""),IF(MONTH($A232)=O$1,$A232,""))</f>
        <v/>
      </c>
      <c r="P232" s="14" t="str" cm="1">
        <f t="array" ref="P232">IF($E232="Yes",IF($C232&lt;=$D232,IF(MONTH(INDEX(Mom_s_Date,$C232))=P$1,INDEX(Mom_s_Date,$C232),""),"")&amp;
IF($C232+1&lt;=$D232,IF(MONTH(INDEX(Mom_s_Date,$C232+1))=P$1,INDEX(Mom_s_Date,$C232+1),""),"")&amp;
IF($C232+2&lt;=$D232,IF(MONTH(INDEX(Mom_s_Date,$C232+2))=P$1,INDEX(Mom_s_Date,$C232+2),""),"")&amp;
IF($C232+3&lt;=$D232,IF(MONTH(INDEX(Mom_s_Date,$C232+3))=P$1,INDEX(Mom_s_Date,$C232+3),""),"")&amp;
IF($C232+4&lt;=$D232,IF(MONTH(INDEX(Mom_s_Date,$C232+4))=P$1,INDEX(Mom_s_Date,$C232+4),""),"")&amp;
IF($C232+5&lt;=$D232,IF(MONTH(INDEX(Mom_s_Date,$C232+5))=P$1,INDEX(Mom_s_Date,$C232+5),""),"")&amp;
IF($C232+6&lt;=$D232,IF(MONTH(INDEX(Mom_s_Date,$C232+6))=P$1,INDEX(Mom_s_Date,$C232+6),""),"")&amp;
IF($C232+7&lt;=$D232,IF(MONTH(INDEX(Mom_s_Date,$C232+7))=P$1,INDEX(Mom_s_Date,$C232+7),""),"")&amp;
IF($C232+8&lt;=$D232,IF(MONTH(INDEX(Mom_s_Date,$C232+8))=P$1,INDEX(Mom_s_Date,$C232+8),""),"")&amp;
IF($C232+9&lt;=$D232,IF(MONTH(INDEX(Mom_s_Date,$C232+9))=P$1,INDEX(Mom_s_Date,$C232+9),""),"")&amp;
IF($C232+10&lt;=$D232,IF(MONTH(INDEX(Mom_s_Date,$C232+10))=P$1,INDEX(Mom_s_Date,$C232+10),""),"")&amp;
IF($C232+11&lt;=$D232,IF(MONTH(INDEX(Mom_s_Date,$C232+11))=P$1,INDEX(Mom_s_Date,$C232+11),""),""),IF(MONTH($A232)=P$1,$A232,""))</f>
        <v/>
      </c>
      <c r="Q232" s="14" cm="1">
        <f t="array" ref="Q232">IF($E232="Yes",IF($C232&lt;=$D232,IF(MONTH(INDEX(Mom_s_Date,$C232))=Q$1,INDEX(Mom_s_Date,$C232),""),"")&amp;
IF($C232+1&lt;=$D232,IF(MONTH(INDEX(Mom_s_Date,$C232+1))=Q$1,INDEX(Mom_s_Date,$C232+1),""),"")&amp;
IF($C232+2&lt;=$D232,IF(MONTH(INDEX(Mom_s_Date,$C232+2))=Q$1,INDEX(Mom_s_Date,$C232+2),""),"")&amp;
IF($C232+3&lt;=$D232,IF(MONTH(INDEX(Mom_s_Date,$C232+3))=Q$1,INDEX(Mom_s_Date,$C232+3),""),"")&amp;
IF($C232+4&lt;=$D232,IF(MONTH(INDEX(Mom_s_Date,$C232+4))=Q$1,INDEX(Mom_s_Date,$C232+4),""),"")&amp;
IF($C232+5&lt;=$D232,IF(MONTH(INDEX(Mom_s_Date,$C232+5))=Q$1,INDEX(Mom_s_Date,$C232+5),""),"")&amp;
IF($C232+6&lt;=$D232,IF(MONTH(INDEX(Mom_s_Date,$C232+6))=Q$1,INDEX(Mom_s_Date,$C232+6),""),"")&amp;
IF($C232+7&lt;=$D232,IF(MONTH(INDEX(Mom_s_Date,$C232+7))=Q$1,INDEX(Mom_s_Date,$C232+7),""),"")&amp;
IF($C232+8&lt;=$D232,IF(MONTH(INDEX(Mom_s_Date,$C232+8))=Q$1,INDEX(Mom_s_Date,$C232+8),""),"")&amp;
IF($C232+9&lt;=$D232,IF(MONTH(INDEX(Mom_s_Date,$C232+9))=Q$1,INDEX(Mom_s_Date,$C232+9),""),"")&amp;
IF($C232+10&lt;=$D232,IF(MONTH(INDEX(Mom_s_Date,$C232+10))=Q$1,INDEX(Mom_s_Date,$C232+10),""),"")&amp;
IF($C232+11&lt;=$D232,IF(MONTH(INDEX(Mom_s_Date,$C232+11))=Q$1,INDEX(Mom_s_Date,$C232+11),""),""),IF(MONTH($A232)=Q$1,$A232,""))</f>
        <v>66063</v>
      </c>
      <c r="R232" s="15" t="str" cm="1">
        <f t="array" ref="R232">IF($E232="Yes",IF($C232&lt;=$D232,IF(MONTH(INDEX(Mom_s_Date,$C232))=R$1,INDEX(Mom_s_Date,$C232),""),"")&amp;
IF($C232+1&lt;=$D232,IF(MONTH(INDEX(Mom_s_Date,$C232+1))=R$1,INDEX(Mom_s_Date,$C232+1),""),"")&amp;
IF($C232+2&lt;=$D232,IF(MONTH(INDEX(Mom_s_Date,$C232+2))=R$1,INDEX(Mom_s_Date,$C232+2),""),"")&amp;
IF($C232+3&lt;=$D232,IF(MONTH(INDEX(Mom_s_Date,$C232+3))=R$1,INDEX(Mom_s_Date,$C232+3),""),"")&amp;
IF($C232+4&lt;=$D232,IF(MONTH(INDEX(Mom_s_Date,$C232+4))=R$1,INDEX(Mom_s_Date,$C232+4),""),"")&amp;
IF($C232+5&lt;=$D232,IF(MONTH(INDEX(Mom_s_Date,$C232+5))=R$1,INDEX(Mom_s_Date,$C232+5),""),"")&amp;
IF($C232+6&lt;=$D232,IF(MONTH(INDEX(Mom_s_Date,$C232+6))=R$1,INDEX(Mom_s_Date,$C232+6),""),"")&amp;
IF($C232+7&lt;=$D232,IF(MONTH(INDEX(Mom_s_Date,$C232+7))=R$1,INDEX(Mom_s_Date,$C232+7),""),"")&amp;
IF($C232+8&lt;=$D232,IF(MONTH(INDEX(Mom_s_Date,$C232+8))=R$1,INDEX(Mom_s_Date,$C232+8),""),"")&amp;
IF($C232+9&lt;=$D232,IF(MONTH(INDEX(Mom_s_Date,$C232+9))=R$1,INDEX(Mom_s_Date,$C232+9),""),"")&amp;
IF($C232+10&lt;=$D232,IF(MONTH(INDEX(Mom_s_Date,$C232+10))=R$1,INDEX(Mom_s_Date,$C232+10),""),"")&amp;
IF($C232+11&lt;=$D232,IF(MONTH(INDEX(Mom_s_Date,$C232+11))=R$1,INDEX(Mom_s_Date,$C232+11),""),""),IF(MONTH($A232)=R$1,$A232,""))</f>
        <v/>
      </c>
    </row>
    <row r="233" spans="1:18" x14ac:dyDescent="0.35">
      <c r="A233" s="4">
        <f>INDEX(Dad_s_Date,MATCH(F230,Dad_Year,0))</f>
        <v>66036</v>
      </c>
      <c r="B233" s="4">
        <f>INDEX(Dad_s_Date,MATCH(F230,Dad_Year,1))</f>
        <v>66036</v>
      </c>
      <c r="C233" s="5">
        <f>MATCH(A233,Dad_s_Date,0)</f>
        <v>58</v>
      </c>
      <c r="D233" s="5">
        <f>MATCH(B233,Dad_s_Date,0)</f>
        <v>58</v>
      </c>
      <c r="E233" s="5" t="str">
        <f t="shared" si="4"/>
        <v/>
      </c>
      <c r="F233" s="6" t="s">
        <v>2</v>
      </c>
      <c r="G233" s="19" t="str" cm="1">
        <f t="array" ref="G233">IF($E233="Yes",IF($C233&lt;=$D233,IF(MONTH(INDEX(Dad_s_Date,$C233))=G$1,INDEX(Dad_s_Date,$C233),""),"")&amp;
IF($C233+1&lt;=$D233,IF(MONTH(INDEX(Dad_s_Date,$C233+1))=G$1,INDEX(Dad_s_Date,$C233+1),""),"")&amp;
IF($C233+2&lt;=$D233,IF(MONTH(INDEX(Dad_s_Date,$C233+2))=G$1,INDEX(Dad_s_Date,$C233+2),""),"")&amp;
IF($C233+3&lt;=$D233,IF(MONTH(INDEX(Dad_s_Date,$C233+3))=G$1,INDEX(Dad_s_Date,$C233+3),""),"")&amp;
IF($C233+4&lt;=$D233,IF(MONTH(INDEX(Dad_s_Date,$C233+4))=G$1,INDEX(Dad_s_Date,$C233+4),""),"")&amp;
IF($C233+5&lt;=$D233,IF(MONTH(INDEX(Dad_s_Date,$C233+5))=G$1,INDEX(Dad_s_Date,$C233+5),""),"")&amp;
IF($C233+6&lt;=$D233,IF(MONTH(INDEX(Dad_s_Date,$C233+6))=G$1,INDEX(Dad_s_Date,$C233+6),""),"")&amp;
IF($C233+7&lt;=$D233,IF(MONTH(INDEX(Dad_s_Date,$C233+7))=G$1,INDEX(Dad_s_Date,$C233+7),""),"")&amp;
IF($C233+8&lt;=$D233,IF(MONTH(INDEX(Dad_s_Date,$C233+8))=G$1,INDEX(Dad_s_Date,$C233+8),""),"")&amp;
IF($C233+9&lt;=$D233,IF(MONTH(INDEX(Dad_s_Date,$C233+9))=G$1,INDEX(Dad_s_Date,$C233+9),""),"")&amp;
IF($C233+10&lt;=$D233,IF(MONTH(INDEX(Dad_s_Date,$C233+10))=G$1,INDEX(Dad_s_Date,$C233+10),""),"")&amp;
IF($C233+11&lt;=$D233,IF(MONTH(INDEX(Dad_s_Date,$C233+11))=G$1,INDEX(Dad_s_Date,$C233+11),""),""),IF(MONTH($A233)=G$1,$A233,""))</f>
        <v/>
      </c>
      <c r="H233" s="16" t="str" cm="1">
        <f t="array" ref="H233">IF($E233="Yes",IF($C233&lt;=$D233,IF(MONTH(INDEX(Dad_s_Date,$C233))=H$1,INDEX(Dad_s_Date,$C233),""),"")&amp;
IF($C233+1&lt;=$D233,IF(MONTH(INDEX(Dad_s_Date,$C233+1))=H$1,INDEX(Dad_s_Date,$C233+1),""),"")&amp;
IF($C233+2&lt;=$D233,IF(MONTH(INDEX(Dad_s_Date,$C233+2))=H$1,INDEX(Dad_s_Date,$C233+2),""),"")&amp;
IF($C233+3&lt;=$D233,IF(MONTH(INDEX(Dad_s_Date,$C233+3))=H$1,INDEX(Dad_s_Date,$C233+3),""),"")&amp;
IF($C233+4&lt;=$D233,IF(MONTH(INDEX(Dad_s_Date,$C233+4))=H$1,INDEX(Dad_s_Date,$C233+4),""),"")&amp;
IF($C233+5&lt;=$D233,IF(MONTH(INDEX(Dad_s_Date,$C233+5))=H$1,INDEX(Dad_s_Date,$C233+5),""),"")&amp;
IF($C233+6&lt;=$D233,IF(MONTH(INDEX(Dad_s_Date,$C233+6))=H$1,INDEX(Dad_s_Date,$C233+6),""),"")&amp;
IF($C233+7&lt;=$D233,IF(MONTH(INDEX(Dad_s_Date,$C233+7))=H$1,INDEX(Dad_s_Date,$C233+7),""),"")&amp;
IF($C233+8&lt;=$D233,IF(MONTH(INDEX(Dad_s_Date,$C233+8))=H$1,INDEX(Dad_s_Date,$C233+8),""),"")&amp;
IF($C233+9&lt;=$D233,IF(MONTH(INDEX(Dad_s_Date,$C233+9))=H$1,INDEX(Dad_s_Date,$C233+9),""),"")&amp;
IF($C233+10&lt;=$D233,IF(MONTH(INDEX(Dad_s_Date,$C233+10))=H$1,INDEX(Dad_s_Date,$C233+10),""),"")&amp;
IF($C233+11&lt;=$D233,IF(MONTH(INDEX(Dad_s_Date,$C233+11))=H$1,INDEX(Dad_s_Date,$C233+11),""),""),IF(MONTH($A233)=H$1,$A233,""))</f>
        <v/>
      </c>
      <c r="I233" s="16" t="str" cm="1">
        <f t="array" ref="I233">IF($E233="Yes",IF($C233&lt;=$D233,IF(MONTH(INDEX(Dad_s_Date,$C233))=I$1,INDEX(Dad_s_Date,$C233),""),"")&amp;
IF($C233+1&lt;=$D233,IF(MONTH(INDEX(Dad_s_Date,$C233+1))=I$1,INDEX(Dad_s_Date,$C233+1),""),"")&amp;
IF($C233+2&lt;=$D233,IF(MONTH(INDEX(Dad_s_Date,$C233+2))=I$1,INDEX(Dad_s_Date,$C233+2),""),"")&amp;
IF($C233+3&lt;=$D233,IF(MONTH(INDEX(Dad_s_Date,$C233+3))=I$1,INDEX(Dad_s_Date,$C233+3),""),"")&amp;
IF($C233+4&lt;=$D233,IF(MONTH(INDEX(Dad_s_Date,$C233+4))=I$1,INDEX(Dad_s_Date,$C233+4),""),"")&amp;
IF($C233+5&lt;=$D233,IF(MONTH(INDEX(Dad_s_Date,$C233+5))=I$1,INDEX(Dad_s_Date,$C233+5),""),"")&amp;
IF($C233+6&lt;=$D233,IF(MONTH(INDEX(Dad_s_Date,$C233+6))=I$1,INDEX(Dad_s_Date,$C233+6),""),"")&amp;
IF($C233+7&lt;=$D233,IF(MONTH(INDEX(Dad_s_Date,$C233+7))=I$1,INDEX(Dad_s_Date,$C233+7),""),"")&amp;
IF($C233+8&lt;=$D233,IF(MONTH(INDEX(Dad_s_Date,$C233+8))=I$1,INDEX(Dad_s_Date,$C233+8),""),"")&amp;
IF($C233+9&lt;=$D233,IF(MONTH(INDEX(Dad_s_Date,$C233+9))=I$1,INDEX(Dad_s_Date,$C233+9),""),"")&amp;
IF($C233+10&lt;=$D233,IF(MONTH(INDEX(Dad_s_Date,$C233+10))=I$1,INDEX(Dad_s_Date,$C233+10),""),"")&amp;
IF($C233+11&lt;=$D233,IF(MONTH(INDEX(Dad_s_Date,$C233+11))=I$1,INDEX(Dad_s_Date,$C233+11),""),""),IF(MONTH($A233)=I$1,$A233,""))</f>
        <v/>
      </c>
      <c r="J233" s="16" t="str" cm="1">
        <f t="array" ref="J233">IF($E233="Yes",IF($C233&lt;=$D233,IF(MONTH(INDEX(Dad_s_Date,$C233))=J$1,INDEX(Dad_s_Date,$C233),""),"")&amp;
IF($C233+1&lt;=$D233,IF(MONTH(INDEX(Dad_s_Date,$C233+1))=J$1,INDEX(Dad_s_Date,$C233+1),""),"")&amp;
IF($C233+2&lt;=$D233,IF(MONTH(INDEX(Dad_s_Date,$C233+2))=J$1,INDEX(Dad_s_Date,$C233+2),""),"")&amp;
IF($C233+3&lt;=$D233,IF(MONTH(INDEX(Dad_s_Date,$C233+3))=J$1,INDEX(Dad_s_Date,$C233+3),""),"")&amp;
IF($C233+4&lt;=$D233,IF(MONTH(INDEX(Dad_s_Date,$C233+4))=J$1,INDEX(Dad_s_Date,$C233+4),""),"")&amp;
IF($C233+5&lt;=$D233,IF(MONTH(INDEX(Dad_s_Date,$C233+5))=J$1,INDEX(Dad_s_Date,$C233+5),""),"")&amp;
IF($C233+6&lt;=$D233,IF(MONTH(INDEX(Dad_s_Date,$C233+6))=J$1,INDEX(Dad_s_Date,$C233+6),""),"")&amp;
IF($C233+7&lt;=$D233,IF(MONTH(INDEX(Dad_s_Date,$C233+7))=J$1,INDEX(Dad_s_Date,$C233+7),""),"")&amp;
IF($C233+8&lt;=$D233,IF(MONTH(INDEX(Dad_s_Date,$C233+8))=J$1,INDEX(Dad_s_Date,$C233+8),""),"")&amp;
IF($C233+9&lt;=$D233,IF(MONTH(INDEX(Dad_s_Date,$C233+9))=J$1,INDEX(Dad_s_Date,$C233+9),""),"")&amp;
IF($C233+10&lt;=$D233,IF(MONTH(INDEX(Dad_s_Date,$C233+10))=J$1,INDEX(Dad_s_Date,$C233+10),""),"")&amp;
IF($C233+11&lt;=$D233,IF(MONTH(INDEX(Dad_s_Date,$C233+11))=J$1,INDEX(Dad_s_Date,$C233+11),""),""),IF(MONTH($A233)=J$1,$A233,""))</f>
        <v/>
      </c>
      <c r="K233" s="16" t="str" cm="1">
        <f t="array" ref="K233">IF($E233="Yes",IF($C233&lt;=$D233,IF(MONTH(INDEX(Dad_s_Date,$C233))=K$1,INDEX(Dad_s_Date,$C233),""),"")&amp;
IF($C233+1&lt;=$D233,IF(MONTH(INDEX(Dad_s_Date,$C233+1))=K$1,INDEX(Dad_s_Date,$C233+1),""),"")&amp;
IF($C233+2&lt;=$D233,IF(MONTH(INDEX(Dad_s_Date,$C233+2))=K$1,INDEX(Dad_s_Date,$C233+2),""),"")&amp;
IF($C233+3&lt;=$D233,IF(MONTH(INDEX(Dad_s_Date,$C233+3))=K$1,INDEX(Dad_s_Date,$C233+3),""),"")&amp;
IF($C233+4&lt;=$D233,IF(MONTH(INDEX(Dad_s_Date,$C233+4))=K$1,INDEX(Dad_s_Date,$C233+4),""),"")&amp;
IF($C233+5&lt;=$D233,IF(MONTH(INDEX(Dad_s_Date,$C233+5))=K$1,INDEX(Dad_s_Date,$C233+5),""),"")&amp;
IF($C233+6&lt;=$D233,IF(MONTH(INDEX(Dad_s_Date,$C233+6))=K$1,INDEX(Dad_s_Date,$C233+6),""),"")&amp;
IF($C233+7&lt;=$D233,IF(MONTH(INDEX(Dad_s_Date,$C233+7))=K$1,INDEX(Dad_s_Date,$C233+7),""),"")&amp;
IF($C233+8&lt;=$D233,IF(MONTH(INDEX(Dad_s_Date,$C233+8))=K$1,INDEX(Dad_s_Date,$C233+8),""),"")&amp;
IF($C233+9&lt;=$D233,IF(MONTH(INDEX(Dad_s_Date,$C233+9))=K$1,INDEX(Dad_s_Date,$C233+9),""),"")&amp;
IF($C233+10&lt;=$D233,IF(MONTH(INDEX(Dad_s_Date,$C233+10))=K$1,INDEX(Dad_s_Date,$C233+10),""),"")&amp;
IF($C233+11&lt;=$D233,IF(MONTH(INDEX(Dad_s_Date,$C233+11))=K$1,INDEX(Dad_s_Date,$C233+11),""),""),IF(MONTH($A233)=K$1,$A233,""))</f>
        <v/>
      </c>
      <c r="L233" s="16" t="str" cm="1">
        <f t="array" ref="L233">IF($E233="Yes",IF($C233&lt;=$D233,IF(MONTH(INDEX(Dad_s_Date,$C233))=L$1,INDEX(Dad_s_Date,$C233),""),"")&amp;
IF($C233+1&lt;=$D233,IF(MONTH(INDEX(Dad_s_Date,$C233+1))=L$1,INDEX(Dad_s_Date,$C233+1),""),"")&amp;
IF($C233+2&lt;=$D233,IF(MONTH(INDEX(Dad_s_Date,$C233+2))=L$1,INDEX(Dad_s_Date,$C233+2),""),"")&amp;
IF($C233+3&lt;=$D233,IF(MONTH(INDEX(Dad_s_Date,$C233+3))=L$1,INDEX(Dad_s_Date,$C233+3),""),"")&amp;
IF($C233+4&lt;=$D233,IF(MONTH(INDEX(Dad_s_Date,$C233+4))=L$1,INDEX(Dad_s_Date,$C233+4),""),"")&amp;
IF($C233+5&lt;=$D233,IF(MONTH(INDEX(Dad_s_Date,$C233+5))=L$1,INDEX(Dad_s_Date,$C233+5),""),"")&amp;
IF($C233+6&lt;=$D233,IF(MONTH(INDEX(Dad_s_Date,$C233+6))=L$1,INDEX(Dad_s_Date,$C233+6),""),"")&amp;
IF($C233+7&lt;=$D233,IF(MONTH(INDEX(Dad_s_Date,$C233+7))=L$1,INDEX(Dad_s_Date,$C233+7),""),"")&amp;
IF($C233+8&lt;=$D233,IF(MONTH(INDEX(Dad_s_Date,$C233+8))=L$1,INDEX(Dad_s_Date,$C233+8),""),"")&amp;
IF($C233+9&lt;=$D233,IF(MONTH(INDEX(Dad_s_Date,$C233+9))=L$1,INDEX(Dad_s_Date,$C233+9),""),"")&amp;
IF($C233+10&lt;=$D233,IF(MONTH(INDEX(Dad_s_Date,$C233+10))=L$1,INDEX(Dad_s_Date,$C233+10),""),"")&amp;
IF($C233+11&lt;=$D233,IF(MONTH(INDEX(Dad_s_Date,$C233+11))=L$1,INDEX(Dad_s_Date,$C233+11),""),""),IF(MONTH($A233)=L$1,$A233,""))</f>
        <v/>
      </c>
      <c r="M233" s="16" t="str" cm="1">
        <f t="array" ref="M233">IF($E233="Yes",IF($C233&lt;=$D233,IF(MONTH(INDEX(Dad_s_Date,$C233))=M$1,INDEX(Dad_s_Date,$C233),""),"")&amp;
IF($C233+1&lt;=$D233,IF(MONTH(INDEX(Dad_s_Date,$C233+1))=M$1,INDEX(Dad_s_Date,$C233+1),""),"")&amp;
IF($C233+2&lt;=$D233,IF(MONTH(INDEX(Dad_s_Date,$C233+2))=M$1,INDEX(Dad_s_Date,$C233+2),""),"")&amp;
IF($C233+3&lt;=$D233,IF(MONTH(INDEX(Dad_s_Date,$C233+3))=M$1,INDEX(Dad_s_Date,$C233+3),""),"")&amp;
IF($C233+4&lt;=$D233,IF(MONTH(INDEX(Dad_s_Date,$C233+4))=M$1,INDEX(Dad_s_Date,$C233+4),""),"")&amp;
IF($C233+5&lt;=$D233,IF(MONTH(INDEX(Dad_s_Date,$C233+5))=M$1,INDEX(Dad_s_Date,$C233+5),""),"")&amp;
IF($C233+6&lt;=$D233,IF(MONTH(INDEX(Dad_s_Date,$C233+6))=M$1,INDEX(Dad_s_Date,$C233+6),""),"")&amp;
IF($C233+7&lt;=$D233,IF(MONTH(INDEX(Dad_s_Date,$C233+7))=M$1,INDEX(Dad_s_Date,$C233+7),""),"")&amp;
IF($C233+8&lt;=$D233,IF(MONTH(INDEX(Dad_s_Date,$C233+8))=M$1,INDEX(Dad_s_Date,$C233+8),""),"")&amp;
IF($C233+9&lt;=$D233,IF(MONTH(INDEX(Dad_s_Date,$C233+9))=M$1,INDEX(Dad_s_Date,$C233+9),""),"")&amp;
IF($C233+10&lt;=$D233,IF(MONTH(INDEX(Dad_s_Date,$C233+10))=M$1,INDEX(Dad_s_Date,$C233+10),""),"")&amp;
IF($C233+11&lt;=$D233,IF(MONTH(INDEX(Dad_s_Date,$C233+11))=M$1,INDEX(Dad_s_Date,$C233+11),""),""),IF(MONTH($A233)=M$1,$A233,""))</f>
        <v/>
      </c>
      <c r="N233" s="16" t="str" cm="1">
        <f t="array" ref="N233">IF($E233="Yes",IF($C233&lt;=$D233,IF(MONTH(INDEX(Dad_s_Date,$C233))=N$1,INDEX(Dad_s_Date,$C233),""),"")&amp;
IF($C233+1&lt;=$D233,IF(MONTH(INDEX(Dad_s_Date,$C233+1))=N$1,INDEX(Dad_s_Date,$C233+1),""),"")&amp;
IF($C233+2&lt;=$D233,IF(MONTH(INDEX(Dad_s_Date,$C233+2))=N$1,INDEX(Dad_s_Date,$C233+2),""),"")&amp;
IF($C233+3&lt;=$D233,IF(MONTH(INDEX(Dad_s_Date,$C233+3))=N$1,INDEX(Dad_s_Date,$C233+3),""),"")&amp;
IF($C233+4&lt;=$D233,IF(MONTH(INDEX(Dad_s_Date,$C233+4))=N$1,INDEX(Dad_s_Date,$C233+4),""),"")&amp;
IF($C233+5&lt;=$D233,IF(MONTH(INDEX(Dad_s_Date,$C233+5))=N$1,INDEX(Dad_s_Date,$C233+5),""),"")&amp;
IF($C233+6&lt;=$D233,IF(MONTH(INDEX(Dad_s_Date,$C233+6))=N$1,INDEX(Dad_s_Date,$C233+6),""),"")&amp;
IF($C233+7&lt;=$D233,IF(MONTH(INDEX(Dad_s_Date,$C233+7))=N$1,INDEX(Dad_s_Date,$C233+7),""),"")&amp;
IF($C233+8&lt;=$D233,IF(MONTH(INDEX(Dad_s_Date,$C233+8))=N$1,INDEX(Dad_s_Date,$C233+8),""),"")&amp;
IF($C233+9&lt;=$D233,IF(MONTH(INDEX(Dad_s_Date,$C233+9))=N$1,INDEX(Dad_s_Date,$C233+9),""),"")&amp;
IF($C233+10&lt;=$D233,IF(MONTH(INDEX(Dad_s_Date,$C233+10))=N$1,INDEX(Dad_s_Date,$C233+10),""),"")&amp;
IF($C233+11&lt;=$D233,IF(MONTH(INDEX(Dad_s_Date,$C233+11))=N$1,INDEX(Dad_s_Date,$C233+11),""),""),IF(MONTH($A233)=N$1,$A233,""))</f>
        <v/>
      </c>
      <c r="O233" s="16" t="str" cm="1">
        <f t="array" ref="O233">IF($E233="Yes",IF($C233&lt;=$D233,IF(MONTH(INDEX(Dad_s_Date,$C233))=O$1,INDEX(Dad_s_Date,$C233),""),"")&amp;
IF($C233+1&lt;=$D233,IF(MONTH(INDEX(Dad_s_Date,$C233+1))=O$1,INDEX(Dad_s_Date,$C233+1),""),"")&amp;
IF($C233+2&lt;=$D233,IF(MONTH(INDEX(Dad_s_Date,$C233+2))=O$1,INDEX(Dad_s_Date,$C233+2),""),"")&amp;
IF($C233+3&lt;=$D233,IF(MONTH(INDEX(Dad_s_Date,$C233+3))=O$1,INDEX(Dad_s_Date,$C233+3),""),"")&amp;
IF($C233+4&lt;=$D233,IF(MONTH(INDEX(Dad_s_Date,$C233+4))=O$1,INDEX(Dad_s_Date,$C233+4),""),"")&amp;
IF($C233+5&lt;=$D233,IF(MONTH(INDEX(Dad_s_Date,$C233+5))=O$1,INDEX(Dad_s_Date,$C233+5),""),"")&amp;
IF($C233+6&lt;=$D233,IF(MONTH(INDEX(Dad_s_Date,$C233+6))=O$1,INDEX(Dad_s_Date,$C233+6),""),"")&amp;
IF($C233+7&lt;=$D233,IF(MONTH(INDEX(Dad_s_Date,$C233+7))=O$1,INDEX(Dad_s_Date,$C233+7),""),"")&amp;
IF($C233+8&lt;=$D233,IF(MONTH(INDEX(Dad_s_Date,$C233+8))=O$1,INDEX(Dad_s_Date,$C233+8),""),"")&amp;
IF($C233+9&lt;=$D233,IF(MONTH(INDEX(Dad_s_Date,$C233+9))=O$1,INDEX(Dad_s_Date,$C233+9),""),"")&amp;
IF($C233+10&lt;=$D233,IF(MONTH(INDEX(Dad_s_Date,$C233+10))=O$1,INDEX(Dad_s_Date,$C233+10),""),"")&amp;
IF($C233+11&lt;=$D233,IF(MONTH(INDEX(Dad_s_Date,$C233+11))=O$1,INDEX(Dad_s_Date,$C233+11),""),""),IF(MONTH($A233)=O$1,$A233,""))</f>
        <v/>
      </c>
      <c r="P233" s="16" cm="1">
        <f t="array" ref="P233">IF($E233="Yes",IF($C233&lt;=$D233,IF(MONTH(INDEX(Dad_s_Date,$C233))=P$1,INDEX(Dad_s_Date,$C233),""),"")&amp;
IF($C233+1&lt;=$D233,IF(MONTH(INDEX(Dad_s_Date,$C233+1))=P$1,INDEX(Dad_s_Date,$C233+1),""),"")&amp;
IF($C233+2&lt;=$D233,IF(MONTH(INDEX(Dad_s_Date,$C233+2))=P$1,INDEX(Dad_s_Date,$C233+2),""),"")&amp;
IF($C233+3&lt;=$D233,IF(MONTH(INDEX(Dad_s_Date,$C233+3))=P$1,INDEX(Dad_s_Date,$C233+3),""),"")&amp;
IF($C233+4&lt;=$D233,IF(MONTH(INDEX(Dad_s_Date,$C233+4))=P$1,INDEX(Dad_s_Date,$C233+4),""),"")&amp;
IF($C233+5&lt;=$D233,IF(MONTH(INDEX(Dad_s_Date,$C233+5))=P$1,INDEX(Dad_s_Date,$C233+5),""),"")&amp;
IF($C233+6&lt;=$D233,IF(MONTH(INDEX(Dad_s_Date,$C233+6))=P$1,INDEX(Dad_s_Date,$C233+6),""),"")&amp;
IF($C233+7&lt;=$D233,IF(MONTH(INDEX(Dad_s_Date,$C233+7))=P$1,INDEX(Dad_s_Date,$C233+7),""),"")&amp;
IF($C233+8&lt;=$D233,IF(MONTH(INDEX(Dad_s_Date,$C233+8))=P$1,INDEX(Dad_s_Date,$C233+8),""),"")&amp;
IF($C233+9&lt;=$D233,IF(MONTH(INDEX(Dad_s_Date,$C233+9))=P$1,INDEX(Dad_s_Date,$C233+9),""),"")&amp;
IF($C233+10&lt;=$D233,IF(MONTH(INDEX(Dad_s_Date,$C233+10))=P$1,INDEX(Dad_s_Date,$C233+10),""),"")&amp;
IF($C233+11&lt;=$D233,IF(MONTH(INDEX(Dad_s_Date,$C233+11))=P$1,INDEX(Dad_s_Date,$C233+11),""),""),IF(MONTH($A233)=P$1,$A233,""))</f>
        <v>66036</v>
      </c>
      <c r="Q233" s="16" t="str" cm="1">
        <f t="array" ref="Q233">IF($E233="Yes",IF($C233&lt;=$D233,IF(MONTH(INDEX(Dad_s_Date,$C233))=Q$1,INDEX(Dad_s_Date,$C233),""),"")&amp;
IF($C233+1&lt;=$D233,IF(MONTH(INDEX(Dad_s_Date,$C233+1))=Q$1,INDEX(Dad_s_Date,$C233+1),""),"")&amp;
IF($C233+2&lt;=$D233,IF(MONTH(INDEX(Dad_s_Date,$C233+2))=Q$1,INDEX(Dad_s_Date,$C233+2),""),"")&amp;
IF($C233+3&lt;=$D233,IF(MONTH(INDEX(Dad_s_Date,$C233+3))=Q$1,INDEX(Dad_s_Date,$C233+3),""),"")&amp;
IF($C233+4&lt;=$D233,IF(MONTH(INDEX(Dad_s_Date,$C233+4))=Q$1,INDEX(Dad_s_Date,$C233+4),""),"")&amp;
IF($C233+5&lt;=$D233,IF(MONTH(INDEX(Dad_s_Date,$C233+5))=Q$1,INDEX(Dad_s_Date,$C233+5),""),"")&amp;
IF($C233+6&lt;=$D233,IF(MONTH(INDEX(Dad_s_Date,$C233+6))=Q$1,INDEX(Dad_s_Date,$C233+6),""),"")&amp;
IF($C233+7&lt;=$D233,IF(MONTH(INDEX(Dad_s_Date,$C233+7))=Q$1,INDEX(Dad_s_Date,$C233+7),""),"")&amp;
IF($C233+8&lt;=$D233,IF(MONTH(INDEX(Dad_s_Date,$C233+8))=Q$1,INDEX(Dad_s_Date,$C233+8),""),"")&amp;
IF($C233+9&lt;=$D233,IF(MONTH(INDEX(Dad_s_Date,$C233+9))=Q$1,INDEX(Dad_s_Date,$C233+9),""),"")&amp;
IF($C233+10&lt;=$D233,IF(MONTH(INDEX(Dad_s_Date,$C233+10))=Q$1,INDEX(Dad_s_Date,$C233+10),""),"")&amp;
IF($C233+11&lt;=$D233,IF(MONTH(INDEX(Dad_s_Date,$C233+11))=Q$1,INDEX(Dad_s_Date,$C233+11),""),""),IF(MONTH($A233)=Q$1,$A233,""))</f>
        <v/>
      </c>
      <c r="R233" s="17" t="str" cm="1">
        <f t="array" ref="R233">IF($E233="Yes",IF($C233&lt;=$D233,IF(MONTH(INDEX(Dad_s_Date,$C233))=R$1,INDEX(Dad_s_Date,$C233),""),"")&amp;
IF($C233+1&lt;=$D233,IF(MONTH(INDEX(Dad_s_Date,$C233+1))=R$1,INDEX(Dad_s_Date,$C233+1),""),"")&amp;
IF($C233+2&lt;=$D233,IF(MONTH(INDEX(Dad_s_Date,$C233+2))=R$1,INDEX(Dad_s_Date,$C233+2),""),"")&amp;
IF($C233+3&lt;=$D233,IF(MONTH(INDEX(Dad_s_Date,$C233+3))=R$1,INDEX(Dad_s_Date,$C233+3),""),"")&amp;
IF($C233+4&lt;=$D233,IF(MONTH(INDEX(Dad_s_Date,$C233+4))=R$1,INDEX(Dad_s_Date,$C233+4),""),"")&amp;
IF($C233+5&lt;=$D233,IF(MONTH(INDEX(Dad_s_Date,$C233+5))=R$1,INDEX(Dad_s_Date,$C233+5),""),"")&amp;
IF($C233+6&lt;=$D233,IF(MONTH(INDEX(Dad_s_Date,$C233+6))=R$1,INDEX(Dad_s_Date,$C233+6),""),"")&amp;
IF($C233+7&lt;=$D233,IF(MONTH(INDEX(Dad_s_Date,$C233+7))=R$1,INDEX(Dad_s_Date,$C233+7),""),"")&amp;
IF($C233+8&lt;=$D233,IF(MONTH(INDEX(Dad_s_Date,$C233+8))=R$1,INDEX(Dad_s_Date,$C233+8),""),"")&amp;
IF($C233+9&lt;=$D233,IF(MONTH(INDEX(Dad_s_Date,$C233+9))=R$1,INDEX(Dad_s_Date,$C233+9),""),"")&amp;
IF($C233+10&lt;=$D233,IF(MONTH(INDEX(Dad_s_Date,$C233+10))=R$1,INDEX(Dad_s_Date,$C233+10),""),"")&amp;
IF($C233+11&lt;=$D233,IF(MONTH(INDEX(Dad_s_Date,$C233+11))=R$1,INDEX(Dad_s_Date,$C233+11),""),""),IF(MONTH($A233)=R$1,$A233,""))</f>
        <v/>
      </c>
    </row>
    <row r="234" spans="1:18" x14ac:dyDescent="0.35">
      <c r="E234" s="5" t="str">
        <f t="shared" si="4"/>
        <v/>
      </c>
      <c r="F234" s="6">
        <v>2081</v>
      </c>
      <c r="G234" s="21" t="s">
        <v>5</v>
      </c>
      <c r="H234" s="21" t="s">
        <v>6</v>
      </c>
      <c r="I234" s="21" t="s">
        <v>7</v>
      </c>
      <c r="J234" s="21" t="s">
        <v>8</v>
      </c>
      <c r="K234" s="21" t="s">
        <v>9</v>
      </c>
      <c r="L234" s="21" t="s">
        <v>10</v>
      </c>
      <c r="M234" s="21" t="s">
        <v>16</v>
      </c>
      <c r="N234" s="21" t="s">
        <v>11</v>
      </c>
      <c r="O234" s="21" t="s">
        <v>12</v>
      </c>
      <c r="P234" s="21" t="s">
        <v>13</v>
      </c>
      <c r="Q234" s="21" t="s">
        <v>14</v>
      </c>
      <c r="R234" s="21" t="s">
        <v>15</v>
      </c>
    </row>
    <row r="235" spans="1:18" x14ac:dyDescent="0.35">
      <c r="A235" s="4">
        <f>INDEX(My_Date,MATCH(F234,My_Year,0))</f>
        <v>66429</v>
      </c>
      <c r="B235" s="4">
        <f>INDEX(My_Date,MATCH(F234,My_Year,1))</f>
        <v>66429</v>
      </c>
      <c r="C235" s="5">
        <f>MATCH(A235,My_Date,0)</f>
        <v>64</v>
      </c>
      <c r="D235" s="5">
        <f>MATCH(B235,My_Date,0)</f>
        <v>64</v>
      </c>
      <c r="E235" s="5" t="str">
        <f t="shared" si="4"/>
        <v/>
      </c>
      <c r="F235" s="6" t="s">
        <v>0</v>
      </c>
      <c r="G235" s="22" t="str" cm="1">
        <f t="array" ref="G235">IF($E235="Yes",IF($C235&lt;=$D235,IF(MONTH(INDEX(My_Date,$C235))=G$1,INDEX(My_Date,$C235),""),"")&amp;
IF($C235+1&lt;=$D235,IF(MONTH(INDEX(My_Date,$C235+1))=G$1,INDEX(My_Date,$C235+1),""),"")&amp;
IF($C235+2&lt;=$D235,IF(MONTH(INDEX(My_Date,$C235+2))=G$1,INDEX(My_Date,$C235+2),""),"")&amp;
IF($C235+3&lt;=$D235,IF(MONTH(INDEX(My_Date,$C235+3))=G$1,INDEX(My_Date,$C235+3),""),"")&amp;
IF($C235+4&lt;=$D235,IF(MONTH(INDEX(My_Date,$C235+4))=G$1,INDEX(My_Date,$C235+4),""),"")&amp;
IF($C235+5&lt;=$D235,IF(MONTH(INDEX(My_Date,$C235+5))=G$1,INDEX(My_Date,$C235+5),""),"")&amp;
IF($C235+6&lt;=$D235,IF(MONTH(INDEX(My_Date,$C235+6))=G$1,INDEX(My_Date,$C235+6),""),"")&amp;
IF($C235+7&lt;=$D235,IF(MONTH(INDEX(My_Date,$C235+7))=G$1,INDEX(My_Date,$C235+7),""),"")&amp;
IF($C235+8&lt;=$D235,IF(MONTH(INDEX(My_Date,$C235+8))=G$1,INDEX(My_Date,$C235+8),""),"")&amp;
IF($C235+9&lt;=$D235,IF(MONTH(INDEX(My_Date,$C235+9))=G$1,INDEX(My_Date,$C235+9),""),"")&amp;
IF($C235+10&lt;=$D235,IF(MONTH(INDEX(My_Date,$C235+10))=G$1,INDEX(My_Date,$C235+10),""),"")&amp;
IF($C235+11&lt;=$D235,IF(MONTH(INDEX(My_Date,$C235+11))=G$1,INDEX(My_Date,$C235+11),""),""),IF(MONTH($A235)=G$1,$A235,""))</f>
        <v/>
      </c>
      <c r="H235" s="23" t="str" cm="1">
        <f t="array" ref="H235">IF($E235="Yes",IF($C235&lt;=$D235,IF(MONTH(INDEX(My_Date,$C235))=H$1,INDEX(My_Date,$C235),""),"")&amp;
IF($C235+1&lt;=$D235,IF(MONTH(INDEX(My_Date,$C235+1))=H$1,INDEX(My_Date,$C235+1),""),"")&amp;
IF($C235+2&lt;=$D235,IF(MONTH(INDEX(My_Date,$C235+2))=H$1,INDEX(My_Date,$C235+2),""),"")&amp;
IF($C235+3&lt;=$D235,IF(MONTH(INDEX(My_Date,$C235+3))=H$1,INDEX(My_Date,$C235+3),""),"")&amp;
IF($C235+4&lt;=$D235,IF(MONTH(INDEX(My_Date,$C235+4))=H$1,INDEX(My_Date,$C235+4),""),"")&amp;
IF($C235+5&lt;=$D235,IF(MONTH(INDEX(My_Date,$C235+5))=H$1,INDEX(My_Date,$C235+5),""),"")&amp;
IF($C235+6&lt;=$D235,IF(MONTH(INDEX(My_Date,$C235+6))=H$1,INDEX(My_Date,$C235+6),""),"")&amp;
IF($C235+7&lt;=$D235,IF(MONTH(INDEX(My_Date,$C235+7))=H$1,INDEX(My_Date,$C235+7),""),"")&amp;
IF($C235+8&lt;=$D235,IF(MONTH(INDEX(My_Date,$C235+8))=H$1,INDEX(My_Date,$C235+8),""),"")&amp;
IF($C235+9&lt;=$D235,IF(MONTH(INDEX(My_Date,$C235+9))=H$1,INDEX(My_Date,$C235+9),""),"")&amp;
IF($C235+10&lt;=$D235,IF(MONTH(INDEX(My_Date,$C235+10))=H$1,INDEX(My_Date,$C235+10),""),"")&amp;
IF($C235+11&lt;=$D235,IF(MONTH(INDEX(My_Date,$C235+11))=H$1,INDEX(My_Date,$C235+11),""),""),IF(MONTH($A235)=H$1,$A235,""))</f>
        <v/>
      </c>
      <c r="I235" s="23" t="str" cm="1">
        <f t="array" ref="I235">IF($E235="Yes",IF($C235&lt;=$D235,IF(MONTH(INDEX(My_Date,$C235))=I$1,INDEX(My_Date,$C235),""),"")&amp;
IF($C235+1&lt;=$D235,IF(MONTH(INDEX(My_Date,$C235+1))=I$1,INDEX(My_Date,$C235+1),""),"")&amp;
IF($C235+2&lt;=$D235,IF(MONTH(INDEX(My_Date,$C235+2))=I$1,INDEX(My_Date,$C235+2),""),"")&amp;
IF($C235+3&lt;=$D235,IF(MONTH(INDEX(My_Date,$C235+3))=I$1,INDEX(My_Date,$C235+3),""),"")&amp;
IF($C235+4&lt;=$D235,IF(MONTH(INDEX(My_Date,$C235+4))=I$1,INDEX(My_Date,$C235+4),""),"")&amp;
IF($C235+5&lt;=$D235,IF(MONTH(INDEX(My_Date,$C235+5))=I$1,INDEX(My_Date,$C235+5),""),"")&amp;
IF($C235+6&lt;=$D235,IF(MONTH(INDEX(My_Date,$C235+6))=I$1,INDEX(My_Date,$C235+6),""),"")&amp;
IF($C235+7&lt;=$D235,IF(MONTH(INDEX(My_Date,$C235+7))=I$1,INDEX(My_Date,$C235+7),""),"")&amp;
IF($C235+8&lt;=$D235,IF(MONTH(INDEX(My_Date,$C235+8))=I$1,INDEX(My_Date,$C235+8),""),"")&amp;
IF($C235+9&lt;=$D235,IF(MONTH(INDEX(My_Date,$C235+9))=I$1,INDEX(My_Date,$C235+9),""),"")&amp;
IF($C235+10&lt;=$D235,IF(MONTH(INDEX(My_Date,$C235+10))=I$1,INDEX(My_Date,$C235+10),""),"")&amp;
IF($C235+11&lt;=$D235,IF(MONTH(INDEX(My_Date,$C235+11))=I$1,INDEX(My_Date,$C235+11),""),""),IF(MONTH($A235)=I$1,$A235,""))</f>
        <v/>
      </c>
      <c r="J235" s="23" t="str" cm="1">
        <f t="array" ref="J235">IF($E235="Yes",IF($C235&lt;=$D235,IF(MONTH(INDEX(My_Date,$C235))=J$1,INDEX(My_Date,$C235),""),"")&amp;
IF($C235+1&lt;=$D235,IF(MONTH(INDEX(My_Date,$C235+1))=J$1,INDEX(My_Date,$C235+1),""),"")&amp;
IF($C235+2&lt;=$D235,IF(MONTH(INDEX(My_Date,$C235+2))=J$1,INDEX(My_Date,$C235+2),""),"")&amp;
IF($C235+3&lt;=$D235,IF(MONTH(INDEX(My_Date,$C235+3))=J$1,INDEX(My_Date,$C235+3),""),"")&amp;
IF($C235+4&lt;=$D235,IF(MONTH(INDEX(My_Date,$C235+4))=J$1,INDEX(My_Date,$C235+4),""),"")&amp;
IF($C235+5&lt;=$D235,IF(MONTH(INDEX(My_Date,$C235+5))=J$1,INDEX(My_Date,$C235+5),""),"")&amp;
IF($C235+6&lt;=$D235,IF(MONTH(INDEX(My_Date,$C235+6))=J$1,INDEX(My_Date,$C235+6),""),"")&amp;
IF($C235+7&lt;=$D235,IF(MONTH(INDEX(My_Date,$C235+7))=J$1,INDEX(My_Date,$C235+7),""),"")&amp;
IF($C235+8&lt;=$D235,IF(MONTH(INDEX(My_Date,$C235+8))=J$1,INDEX(My_Date,$C235+8),""),"")&amp;
IF($C235+9&lt;=$D235,IF(MONTH(INDEX(My_Date,$C235+9))=J$1,INDEX(My_Date,$C235+9),""),"")&amp;
IF($C235+10&lt;=$D235,IF(MONTH(INDEX(My_Date,$C235+10))=J$1,INDEX(My_Date,$C235+10),""),"")&amp;
IF($C235+11&lt;=$D235,IF(MONTH(INDEX(My_Date,$C235+11))=J$1,INDEX(My_Date,$C235+11),""),""),IF(MONTH($A235)=J$1,$A235,""))</f>
        <v/>
      </c>
      <c r="K235" s="23" t="str" cm="1">
        <f t="array" ref="K235">IF($E235="Yes",IF($C235&lt;=$D235,IF(MONTH(INDEX(My_Date,$C235))=K$1,INDEX(My_Date,$C235),""),"")&amp;
IF($C235+1&lt;=$D235,IF(MONTH(INDEX(My_Date,$C235+1))=K$1,INDEX(My_Date,$C235+1),""),"")&amp;
IF($C235+2&lt;=$D235,IF(MONTH(INDEX(My_Date,$C235+2))=K$1,INDEX(My_Date,$C235+2),""),"")&amp;
IF($C235+3&lt;=$D235,IF(MONTH(INDEX(My_Date,$C235+3))=K$1,INDEX(My_Date,$C235+3),""),"")&amp;
IF($C235+4&lt;=$D235,IF(MONTH(INDEX(My_Date,$C235+4))=K$1,INDEX(My_Date,$C235+4),""),"")&amp;
IF($C235+5&lt;=$D235,IF(MONTH(INDEX(My_Date,$C235+5))=K$1,INDEX(My_Date,$C235+5),""),"")&amp;
IF($C235+6&lt;=$D235,IF(MONTH(INDEX(My_Date,$C235+6))=K$1,INDEX(My_Date,$C235+6),""),"")&amp;
IF($C235+7&lt;=$D235,IF(MONTH(INDEX(My_Date,$C235+7))=K$1,INDEX(My_Date,$C235+7),""),"")&amp;
IF($C235+8&lt;=$D235,IF(MONTH(INDEX(My_Date,$C235+8))=K$1,INDEX(My_Date,$C235+8),""),"")&amp;
IF($C235+9&lt;=$D235,IF(MONTH(INDEX(My_Date,$C235+9))=K$1,INDEX(My_Date,$C235+9),""),"")&amp;
IF($C235+10&lt;=$D235,IF(MONTH(INDEX(My_Date,$C235+10))=K$1,INDEX(My_Date,$C235+10),""),"")&amp;
IF($C235+11&lt;=$D235,IF(MONTH(INDEX(My_Date,$C235+11))=K$1,INDEX(My_Date,$C235+11),""),""),IF(MONTH($A235)=K$1,$A235,""))</f>
        <v/>
      </c>
      <c r="L235" s="23" t="str" cm="1">
        <f t="array" ref="L235">IF($E235="Yes",IF($C235&lt;=$D235,IF(MONTH(INDEX(My_Date,$C235))=L$1,INDEX(My_Date,$C235),""),"")&amp;
IF($C235+1&lt;=$D235,IF(MONTH(INDEX(My_Date,$C235+1))=L$1,INDEX(My_Date,$C235+1),""),"")&amp;
IF($C235+2&lt;=$D235,IF(MONTH(INDEX(My_Date,$C235+2))=L$1,INDEX(My_Date,$C235+2),""),"")&amp;
IF($C235+3&lt;=$D235,IF(MONTH(INDEX(My_Date,$C235+3))=L$1,INDEX(My_Date,$C235+3),""),"")&amp;
IF($C235+4&lt;=$D235,IF(MONTH(INDEX(My_Date,$C235+4))=L$1,INDEX(My_Date,$C235+4),""),"")&amp;
IF($C235+5&lt;=$D235,IF(MONTH(INDEX(My_Date,$C235+5))=L$1,INDEX(My_Date,$C235+5),""),"")&amp;
IF($C235+6&lt;=$D235,IF(MONTH(INDEX(My_Date,$C235+6))=L$1,INDEX(My_Date,$C235+6),""),"")&amp;
IF($C235+7&lt;=$D235,IF(MONTH(INDEX(My_Date,$C235+7))=L$1,INDEX(My_Date,$C235+7),""),"")&amp;
IF($C235+8&lt;=$D235,IF(MONTH(INDEX(My_Date,$C235+8))=L$1,INDEX(My_Date,$C235+8),""),"")&amp;
IF($C235+9&lt;=$D235,IF(MONTH(INDEX(My_Date,$C235+9))=L$1,INDEX(My_Date,$C235+9),""),"")&amp;
IF($C235+10&lt;=$D235,IF(MONTH(INDEX(My_Date,$C235+10))=L$1,INDEX(My_Date,$C235+10),""),"")&amp;
IF($C235+11&lt;=$D235,IF(MONTH(INDEX(My_Date,$C235+11))=L$1,INDEX(My_Date,$C235+11),""),""),IF(MONTH($A235)=L$1,$A235,""))</f>
        <v/>
      </c>
      <c r="M235" s="23" t="str" cm="1">
        <f t="array" ref="M235">IF($E235="Yes",IF($C235&lt;=$D235,IF(MONTH(INDEX(My_Date,$C235))=M$1,INDEX(My_Date,$C235),""),"")&amp;
IF($C235+1&lt;=$D235,IF(MONTH(INDEX(My_Date,$C235+1))=M$1,INDEX(My_Date,$C235+1),""),"")&amp;
IF($C235+2&lt;=$D235,IF(MONTH(INDEX(My_Date,$C235+2))=M$1,INDEX(My_Date,$C235+2),""),"")&amp;
IF($C235+3&lt;=$D235,IF(MONTH(INDEX(My_Date,$C235+3))=M$1,INDEX(My_Date,$C235+3),""),"")&amp;
IF($C235+4&lt;=$D235,IF(MONTH(INDEX(My_Date,$C235+4))=M$1,INDEX(My_Date,$C235+4),""),"")&amp;
IF($C235+5&lt;=$D235,IF(MONTH(INDEX(My_Date,$C235+5))=M$1,INDEX(My_Date,$C235+5),""),"")&amp;
IF($C235+6&lt;=$D235,IF(MONTH(INDEX(My_Date,$C235+6))=M$1,INDEX(My_Date,$C235+6),""),"")&amp;
IF($C235+7&lt;=$D235,IF(MONTH(INDEX(My_Date,$C235+7))=M$1,INDEX(My_Date,$C235+7),""),"")&amp;
IF($C235+8&lt;=$D235,IF(MONTH(INDEX(My_Date,$C235+8))=M$1,INDEX(My_Date,$C235+8),""),"")&amp;
IF($C235+9&lt;=$D235,IF(MONTH(INDEX(My_Date,$C235+9))=M$1,INDEX(My_Date,$C235+9),""),"")&amp;
IF($C235+10&lt;=$D235,IF(MONTH(INDEX(My_Date,$C235+10))=M$1,INDEX(My_Date,$C235+10),""),"")&amp;
IF($C235+11&lt;=$D235,IF(MONTH(INDEX(My_Date,$C235+11))=M$1,INDEX(My_Date,$C235+11),""),""),IF(MONTH($A235)=M$1,$A235,""))</f>
        <v/>
      </c>
      <c r="N235" s="23" t="str" cm="1">
        <f t="array" ref="N235">IF($E235="Yes",IF($C235&lt;=$D235,IF(MONTH(INDEX(My_Date,$C235))=N$1,INDEX(My_Date,$C235),""),"")&amp;
IF($C235+1&lt;=$D235,IF(MONTH(INDEX(My_Date,$C235+1))=N$1,INDEX(My_Date,$C235+1),""),"")&amp;
IF($C235+2&lt;=$D235,IF(MONTH(INDEX(My_Date,$C235+2))=N$1,INDEX(My_Date,$C235+2),""),"")&amp;
IF($C235+3&lt;=$D235,IF(MONTH(INDEX(My_Date,$C235+3))=N$1,INDEX(My_Date,$C235+3),""),"")&amp;
IF($C235+4&lt;=$D235,IF(MONTH(INDEX(My_Date,$C235+4))=N$1,INDEX(My_Date,$C235+4),""),"")&amp;
IF($C235+5&lt;=$D235,IF(MONTH(INDEX(My_Date,$C235+5))=N$1,INDEX(My_Date,$C235+5),""),"")&amp;
IF($C235+6&lt;=$D235,IF(MONTH(INDEX(My_Date,$C235+6))=N$1,INDEX(My_Date,$C235+6),""),"")&amp;
IF($C235+7&lt;=$D235,IF(MONTH(INDEX(My_Date,$C235+7))=N$1,INDEX(My_Date,$C235+7),""),"")&amp;
IF($C235+8&lt;=$D235,IF(MONTH(INDEX(My_Date,$C235+8))=N$1,INDEX(My_Date,$C235+8),""),"")&amp;
IF($C235+9&lt;=$D235,IF(MONTH(INDEX(My_Date,$C235+9))=N$1,INDEX(My_Date,$C235+9),""),"")&amp;
IF($C235+10&lt;=$D235,IF(MONTH(INDEX(My_Date,$C235+10))=N$1,INDEX(My_Date,$C235+10),""),"")&amp;
IF($C235+11&lt;=$D235,IF(MONTH(INDEX(My_Date,$C235+11))=N$1,INDEX(My_Date,$C235+11),""),""),IF(MONTH($A235)=N$1,$A235,""))</f>
        <v/>
      </c>
      <c r="O235" s="23" t="str" cm="1">
        <f t="array" ref="O235">IF($E235="Yes",IF($C235&lt;=$D235,IF(MONTH(INDEX(My_Date,$C235))=O$1,INDEX(My_Date,$C235),""),"")&amp;
IF($C235+1&lt;=$D235,IF(MONTH(INDEX(My_Date,$C235+1))=O$1,INDEX(My_Date,$C235+1),""),"")&amp;
IF($C235+2&lt;=$D235,IF(MONTH(INDEX(My_Date,$C235+2))=O$1,INDEX(My_Date,$C235+2),""),"")&amp;
IF($C235+3&lt;=$D235,IF(MONTH(INDEX(My_Date,$C235+3))=O$1,INDEX(My_Date,$C235+3),""),"")&amp;
IF($C235+4&lt;=$D235,IF(MONTH(INDEX(My_Date,$C235+4))=O$1,INDEX(My_Date,$C235+4),""),"")&amp;
IF($C235+5&lt;=$D235,IF(MONTH(INDEX(My_Date,$C235+5))=O$1,INDEX(My_Date,$C235+5),""),"")&amp;
IF($C235+6&lt;=$D235,IF(MONTH(INDEX(My_Date,$C235+6))=O$1,INDEX(My_Date,$C235+6),""),"")&amp;
IF($C235+7&lt;=$D235,IF(MONTH(INDEX(My_Date,$C235+7))=O$1,INDEX(My_Date,$C235+7),""),"")&amp;
IF($C235+8&lt;=$D235,IF(MONTH(INDEX(My_Date,$C235+8))=O$1,INDEX(My_Date,$C235+8),""),"")&amp;
IF($C235+9&lt;=$D235,IF(MONTH(INDEX(My_Date,$C235+9))=O$1,INDEX(My_Date,$C235+9),""),"")&amp;
IF($C235+10&lt;=$D235,IF(MONTH(INDEX(My_Date,$C235+10))=O$1,INDEX(My_Date,$C235+10),""),"")&amp;
IF($C235+11&lt;=$D235,IF(MONTH(INDEX(My_Date,$C235+11))=O$1,INDEX(My_Date,$C235+11),""),""),IF(MONTH($A235)=O$1,$A235,""))</f>
        <v/>
      </c>
      <c r="P235" s="23" t="str" cm="1">
        <f t="array" ref="P235">IF($E235="Yes",IF($C235&lt;=$D235,IF(MONTH(INDEX(My_Date,$C235))=P$1,INDEX(My_Date,$C235),""),"")&amp;
IF($C235+1&lt;=$D235,IF(MONTH(INDEX(My_Date,$C235+1))=P$1,INDEX(My_Date,$C235+1),""),"")&amp;
IF($C235+2&lt;=$D235,IF(MONTH(INDEX(My_Date,$C235+2))=P$1,INDEX(My_Date,$C235+2),""),"")&amp;
IF($C235+3&lt;=$D235,IF(MONTH(INDEX(My_Date,$C235+3))=P$1,INDEX(My_Date,$C235+3),""),"")&amp;
IF($C235+4&lt;=$D235,IF(MONTH(INDEX(My_Date,$C235+4))=P$1,INDEX(My_Date,$C235+4),""),"")&amp;
IF($C235+5&lt;=$D235,IF(MONTH(INDEX(My_Date,$C235+5))=P$1,INDEX(My_Date,$C235+5),""),"")&amp;
IF($C235+6&lt;=$D235,IF(MONTH(INDEX(My_Date,$C235+6))=P$1,INDEX(My_Date,$C235+6),""),"")&amp;
IF($C235+7&lt;=$D235,IF(MONTH(INDEX(My_Date,$C235+7))=P$1,INDEX(My_Date,$C235+7),""),"")&amp;
IF($C235+8&lt;=$D235,IF(MONTH(INDEX(My_Date,$C235+8))=P$1,INDEX(My_Date,$C235+8),""),"")&amp;
IF($C235+9&lt;=$D235,IF(MONTH(INDEX(My_Date,$C235+9))=P$1,INDEX(My_Date,$C235+9),""),"")&amp;
IF($C235+10&lt;=$D235,IF(MONTH(INDEX(My_Date,$C235+10))=P$1,INDEX(My_Date,$C235+10),""),"")&amp;
IF($C235+11&lt;=$D235,IF(MONTH(INDEX(My_Date,$C235+11))=P$1,INDEX(My_Date,$C235+11),""),""),IF(MONTH($A235)=P$1,$A235,""))</f>
        <v/>
      </c>
      <c r="Q235" s="23" cm="1">
        <f t="array" ref="Q235">IF($E235="Yes",IF($C235&lt;=$D235,IF(MONTH(INDEX(My_Date,$C235))=Q$1,INDEX(My_Date,$C235),""),"")&amp;
IF($C235+1&lt;=$D235,IF(MONTH(INDEX(My_Date,$C235+1))=Q$1,INDEX(My_Date,$C235+1),""),"")&amp;
IF($C235+2&lt;=$D235,IF(MONTH(INDEX(My_Date,$C235+2))=Q$1,INDEX(My_Date,$C235+2),""),"")&amp;
IF($C235+3&lt;=$D235,IF(MONTH(INDEX(My_Date,$C235+3))=Q$1,INDEX(My_Date,$C235+3),""),"")&amp;
IF($C235+4&lt;=$D235,IF(MONTH(INDEX(My_Date,$C235+4))=Q$1,INDEX(My_Date,$C235+4),""),"")&amp;
IF($C235+5&lt;=$D235,IF(MONTH(INDEX(My_Date,$C235+5))=Q$1,INDEX(My_Date,$C235+5),""),"")&amp;
IF($C235+6&lt;=$D235,IF(MONTH(INDEX(My_Date,$C235+6))=Q$1,INDEX(My_Date,$C235+6),""),"")&amp;
IF($C235+7&lt;=$D235,IF(MONTH(INDEX(My_Date,$C235+7))=Q$1,INDEX(My_Date,$C235+7),""),"")&amp;
IF($C235+8&lt;=$D235,IF(MONTH(INDEX(My_Date,$C235+8))=Q$1,INDEX(My_Date,$C235+8),""),"")&amp;
IF($C235+9&lt;=$D235,IF(MONTH(INDEX(My_Date,$C235+9))=Q$1,INDEX(My_Date,$C235+9),""),"")&amp;
IF($C235+10&lt;=$D235,IF(MONTH(INDEX(My_Date,$C235+10))=Q$1,INDEX(My_Date,$C235+10),""),"")&amp;
IF($C235+11&lt;=$D235,IF(MONTH(INDEX(My_Date,$C235+11))=Q$1,INDEX(My_Date,$C235+11),""),""),IF(MONTH($A235)=Q$1,$A235,""))</f>
        <v>66429</v>
      </c>
      <c r="R235" s="24" t="str" cm="1">
        <f t="array" ref="R235">IF($E235="Yes",IF($C235&lt;=$D235,IF(MONTH(INDEX(My_Date,$C235))=R$1,INDEX(My_Date,$C235),""),"")&amp;
IF($C235+1&lt;=$D235,IF(MONTH(INDEX(My_Date,$C235+1))=R$1,INDEX(My_Date,$C235+1),""),"")&amp;
IF($C235+2&lt;=$D235,IF(MONTH(INDEX(My_Date,$C235+2))=R$1,INDEX(My_Date,$C235+2),""),"")&amp;
IF($C235+3&lt;=$D235,IF(MONTH(INDEX(My_Date,$C235+3))=R$1,INDEX(My_Date,$C235+3),""),"")&amp;
IF($C235+4&lt;=$D235,IF(MONTH(INDEX(My_Date,$C235+4))=R$1,INDEX(My_Date,$C235+4),""),"")&amp;
IF($C235+5&lt;=$D235,IF(MONTH(INDEX(My_Date,$C235+5))=R$1,INDEX(My_Date,$C235+5),""),"")&amp;
IF($C235+6&lt;=$D235,IF(MONTH(INDEX(My_Date,$C235+6))=R$1,INDEX(My_Date,$C235+6),""),"")&amp;
IF($C235+7&lt;=$D235,IF(MONTH(INDEX(My_Date,$C235+7))=R$1,INDEX(My_Date,$C235+7),""),"")&amp;
IF($C235+8&lt;=$D235,IF(MONTH(INDEX(My_Date,$C235+8))=R$1,INDEX(My_Date,$C235+8),""),"")&amp;
IF($C235+9&lt;=$D235,IF(MONTH(INDEX(My_Date,$C235+9))=R$1,INDEX(My_Date,$C235+9),""),"")&amp;
IF($C235+10&lt;=$D235,IF(MONTH(INDEX(My_Date,$C235+10))=R$1,INDEX(My_Date,$C235+10),""),"")&amp;
IF($C235+11&lt;=$D235,IF(MONTH(INDEX(My_Date,$C235+11))=R$1,INDEX(My_Date,$C235+11),""),""),IF(MONTH($A235)=R$1,$A235,""))</f>
        <v/>
      </c>
    </row>
    <row r="236" spans="1:18" x14ac:dyDescent="0.35">
      <c r="A236" s="4">
        <f>INDEX(Mom_s_Date,MATCH(F234,Mom_Year,0))</f>
        <v>66399</v>
      </c>
      <c r="B236" s="4">
        <f>INDEX(Mom_s_Date,MATCH(F234,Mom_Year,1))</f>
        <v>66399</v>
      </c>
      <c r="C236" s="5">
        <f>MATCH(A236,Mom_s_Date,0)</f>
        <v>64</v>
      </c>
      <c r="D236" s="5">
        <f>MATCH(B236,Mom_s_Date,0)</f>
        <v>64</v>
      </c>
      <c r="E236" s="5" t="str">
        <f t="shared" si="4"/>
        <v/>
      </c>
      <c r="F236" s="6" t="s">
        <v>1</v>
      </c>
      <c r="G236" s="18" t="str" cm="1">
        <f t="array" ref="G236">IF($E236="Yes",IF($C236&lt;=$D236,IF(MONTH(INDEX(Mom_s_Date,$C236))=G$1,INDEX(Mom_s_Date,$C236),""),"")&amp;
IF($C236+1&lt;=$D236,IF(MONTH(INDEX(Mom_s_Date,$C236+1))=G$1,INDEX(Mom_s_Date,$C236+1),""),"")&amp;
IF($C236+2&lt;=$D236,IF(MONTH(INDEX(Mom_s_Date,$C236+2))=G$1,INDEX(Mom_s_Date,$C236+2),""),"")&amp;
IF($C236+3&lt;=$D236,IF(MONTH(INDEX(Mom_s_Date,$C236+3))=G$1,INDEX(Mom_s_Date,$C236+3),""),"")&amp;
IF($C236+4&lt;=$D236,IF(MONTH(INDEX(Mom_s_Date,$C236+4))=G$1,INDEX(Mom_s_Date,$C236+4),""),"")&amp;
IF($C236+5&lt;=$D236,IF(MONTH(INDEX(Mom_s_Date,$C236+5))=G$1,INDEX(Mom_s_Date,$C236+5),""),"")&amp;
IF($C236+6&lt;=$D236,IF(MONTH(INDEX(Mom_s_Date,$C236+6))=G$1,INDEX(Mom_s_Date,$C236+6),""),"")&amp;
IF($C236+7&lt;=$D236,IF(MONTH(INDEX(Mom_s_Date,$C236+7))=G$1,INDEX(Mom_s_Date,$C236+7),""),"")&amp;
IF($C236+8&lt;=$D236,IF(MONTH(INDEX(Mom_s_Date,$C236+8))=G$1,INDEX(Mom_s_Date,$C236+8),""),"")&amp;
IF($C236+9&lt;=$D236,IF(MONTH(INDEX(Mom_s_Date,$C236+9))=G$1,INDEX(Mom_s_Date,$C236+9),""),"")&amp;
IF($C236+10&lt;=$D236,IF(MONTH(INDEX(Mom_s_Date,$C236+10))=G$1,INDEX(Mom_s_Date,$C236+10),""),"")&amp;
IF($C236+11&lt;=$D236,IF(MONTH(INDEX(Mom_s_Date,$C236+11))=G$1,INDEX(Mom_s_Date,$C236+11),""),""),IF(MONTH($A236)=G$1,$A236,""))</f>
        <v/>
      </c>
      <c r="H236" s="14" t="str" cm="1">
        <f t="array" ref="H236">IF($E236="Yes",IF($C236&lt;=$D236,IF(MONTH(INDEX(Mom_s_Date,$C236))=H$1,INDEX(Mom_s_Date,$C236),""),"")&amp;
IF($C236+1&lt;=$D236,IF(MONTH(INDEX(Mom_s_Date,$C236+1))=H$1,INDEX(Mom_s_Date,$C236+1),""),"")&amp;
IF($C236+2&lt;=$D236,IF(MONTH(INDEX(Mom_s_Date,$C236+2))=H$1,INDEX(Mom_s_Date,$C236+2),""),"")&amp;
IF($C236+3&lt;=$D236,IF(MONTH(INDEX(Mom_s_Date,$C236+3))=H$1,INDEX(Mom_s_Date,$C236+3),""),"")&amp;
IF($C236+4&lt;=$D236,IF(MONTH(INDEX(Mom_s_Date,$C236+4))=H$1,INDEX(Mom_s_Date,$C236+4),""),"")&amp;
IF($C236+5&lt;=$D236,IF(MONTH(INDEX(Mom_s_Date,$C236+5))=H$1,INDEX(Mom_s_Date,$C236+5),""),"")&amp;
IF($C236+6&lt;=$D236,IF(MONTH(INDEX(Mom_s_Date,$C236+6))=H$1,INDEX(Mom_s_Date,$C236+6),""),"")&amp;
IF($C236+7&lt;=$D236,IF(MONTH(INDEX(Mom_s_Date,$C236+7))=H$1,INDEX(Mom_s_Date,$C236+7),""),"")&amp;
IF($C236+8&lt;=$D236,IF(MONTH(INDEX(Mom_s_Date,$C236+8))=H$1,INDEX(Mom_s_Date,$C236+8),""),"")&amp;
IF($C236+9&lt;=$D236,IF(MONTH(INDEX(Mom_s_Date,$C236+9))=H$1,INDEX(Mom_s_Date,$C236+9),""),"")&amp;
IF($C236+10&lt;=$D236,IF(MONTH(INDEX(Mom_s_Date,$C236+10))=H$1,INDEX(Mom_s_Date,$C236+10),""),"")&amp;
IF($C236+11&lt;=$D236,IF(MONTH(INDEX(Mom_s_Date,$C236+11))=H$1,INDEX(Mom_s_Date,$C236+11),""),""),IF(MONTH($A236)=H$1,$A236,""))</f>
        <v/>
      </c>
      <c r="I236" s="14" t="str" cm="1">
        <f t="array" ref="I236">IF($E236="Yes",IF($C236&lt;=$D236,IF(MONTH(INDEX(Mom_s_Date,$C236))=I$1,INDEX(Mom_s_Date,$C236),""),"")&amp;
IF($C236+1&lt;=$D236,IF(MONTH(INDEX(Mom_s_Date,$C236+1))=I$1,INDEX(Mom_s_Date,$C236+1),""),"")&amp;
IF($C236+2&lt;=$D236,IF(MONTH(INDEX(Mom_s_Date,$C236+2))=I$1,INDEX(Mom_s_Date,$C236+2),""),"")&amp;
IF($C236+3&lt;=$D236,IF(MONTH(INDEX(Mom_s_Date,$C236+3))=I$1,INDEX(Mom_s_Date,$C236+3),""),"")&amp;
IF($C236+4&lt;=$D236,IF(MONTH(INDEX(Mom_s_Date,$C236+4))=I$1,INDEX(Mom_s_Date,$C236+4),""),"")&amp;
IF($C236+5&lt;=$D236,IF(MONTH(INDEX(Mom_s_Date,$C236+5))=I$1,INDEX(Mom_s_Date,$C236+5),""),"")&amp;
IF($C236+6&lt;=$D236,IF(MONTH(INDEX(Mom_s_Date,$C236+6))=I$1,INDEX(Mom_s_Date,$C236+6),""),"")&amp;
IF($C236+7&lt;=$D236,IF(MONTH(INDEX(Mom_s_Date,$C236+7))=I$1,INDEX(Mom_s_Date,$C236+7),""),"")&amp;
IF($C236+8&lt;=$D236,IF(MONTH(INDEX(Mom_s_Date,$C236+8))=I$1,INDEX(Mom_s_Date,$C236+8),""),"")&amp;
IF($C236+9&lt;=$D236,IF(MONTH(INDEX(Mom_s_Date,$C236+9))=I$1,INDEX(Mom_s_Date,$C236+9),""),"")&amp;
IF($C236+10&lt;=$D236,IF(MONTH(INDEX(Mom_s_Date,$C236+10))=I$1,INDEX(Mom_s_Date,$C236+10),""),"")&amp;
IF($C236+11&lt;=$D236,IF(MONTH(INDEX(Mom_s_Date,$C236+11))=I$1,INDEX(Mom_s_Date,$C236+11),""),""),IF(MONTH($A236)=I$1,$A236,""))</f>
        <v/>
      </c>
      <c r="J236" s="14" t="str" cm="1">
        <f t="array" ref="J236">IF($E236="Yes",IF($C236&lt;=$D236,IF(MONTH(INDEX(Mom_s_Date,$C236))=J$1,INDEX(Mom_s_Date,$C236),""),"")&amp;
IF($C236+1&lt;=$D236,IF(MONTH(INDEX(Mom_s_Date,$C236+1))=J$1,INDEX(Mom_s_Date,$C236+1),""),"")&amp;
IF($C236+2&lt;=$D236,IF(MONTH(INDEX(Mom_s_Date,$C236+2))=J$1,INDEX(Mom_s_Date,$C236+2),""),"")&amp;
IF($C236+3&lt;=$D236,IF(MONTH(INDEX(Mom_s_Date,$C236+3))=J$1,INDEX(Mom_s_Date,$C236+3),""),"")&amp;
IF($C236+4&lt;=$D236,IF(MONTH(INDEX(Mom_s_Date,$C236+4))=J$1,INDEX(Mom_s_Date,$C236+4),""),"")&amp;
IF($C236+5&lt;=$D236,IF(MONTH(INDEX(Mom_s_Date,$C236+5))=J$1,INDEX(Mom_s_Date,$C236+5),""),"")&amp;
IF($C236+6&lt;=$D236,IF(MONTH(INDEX(Mom_s_Date,$C236+6))=J$1,INDEX(Mom_s_Date,$C236+6),""),"")&amp;
IF($C236+7&lt;=$D236,IF(MONTH(INDEX(Mom_s_Date,$C236+7))=J$1,INDEX(Mom_s_Date,$C236+7),""),"")&amp;
IF($C236+8&lt;=$D236,IF(MONTH(INDEX(Mom_s_Date,$C236+8))=J$1,INDEX(Mom_s_Date,$C236+8),""),"")&amp;
IF($C236+9&lt;=$D236,IF(MONTH(INDEX(Mom_s_Date,$C236+9))=J$1,INDEX(Mom_s_Date,$C236+9),""),"")&amp;
IF($C236+10&lt;=$D236,IF(MONTH(INDEX(Mom_s_Date,$C236+10))=J$1,INDEX(Mom_s_Date,$C236+10),""),"")&amp;
IF($C236+11&lt;=$D236,IF(MONTH(INDEX(Mom_s_Date,$C236+11))=J$1,INDEX(Mom_s_Date,$C236+11),""),""),IF(MONTH($A236)=J$1,$A236,""))</f>
        <v/>
      </c>
      <c r="K236" s="14" t="str" cm="1">
        <f t="array" ref="K236">IF($E236="Yes",IF($C236&lt;=$D236,IF(MONTH(INDEX(Mom_s_Date,$C236))=K$1,INDEX(Mom_s_Date,$C236),""),"")&amp;
IF($C236+1&lt;=$D236,IF(MONTH(INDEX(Mom_s_Date,$C236+1))=K$1,INDEX(Mom_s_Date,$C236+1),""),"")&amp;
IF($C236+2&lt;=$D236,IF(MONTH(INDEX(Mom_s_Date,$C236+2))=K$1,INDEX(Mom_s_Date,$C236+2),""),"")&amp;
IF($C236+3&lt;=$D236,IF(MONTH(INDEX(Mom_s_Date,$C236+3))=K$1,INDEX(Mom_s_Date,$C236+3),""),"")&amp;
IF($C236+4&lt;=$D236,IF(MONTH(INDEX(Mom_s_Date,$C236+4))=K$1,INDEX(Mom_s_Date,$C236+4),""),"")&amp;
IF($C236+5&lt;=$D236,IF(MONTH(INDEX(Mom_s_Date,$C236+5))=K$1,INDEX(Mom_s_Date,$C236+5),""),"")&amp;
IF($C236+6&lt;=$D236,IF(MONTH(INDEX(Mom_s_Date,$C236+6))=K$1,INDEX(Mom_s_Date,$C236+6),""),"")&amp;
IF($C236+7&lt;=$D236,IF(MONTH(INDEX(Mom_s_Date,$C236+7))=K$1,INDEX(Mom_s_Date,$C236+7),""),"")&amp;
IF($C236+8&lt;=$D236,IF(MONTH(INDEX(Mom_s_Date,$C236+8))=K$1,INDEX(Mom_s_Date,$C236+8),""),"")&amp;
IF($C236+9&lt;=$D236,IF(MONTH(INDEX(Mom_s_Date,$C236+9))=K$1,INDEX(Mom_s_Date,$C236+9),""),"")&amp;
IF($C236+10&lt;=$D236,IF(MONTH(INDEX(Mom_s_Date,$C236+10))=K$1,INDEX(Mom_s_Date,$C236+10),""),"")&amp;
IF($C236+11&lt;=$D236,IF(MONTH(INDEX(Mom_s_Date,$C236+11))=K$1,INDEX(Mom_s_Date,$C236+11),""),""),IF(MONTH($A236)=K$1,$A236,""))</f>
        <v/>
      </c>
      <c r="L236" s="14" t="str" cm="1">
        <f t="array" ref="L236">IF($E236="Yes",IF($C236&lt;=$D236,IF(MONTH(INDEX(Mom_s_Date,$C236))=L$1,INDEX(Mom_s_Date,$C236),""),"")&amp;
IF($C236+1&lt;=$D236,IF(MONTH(INDEX(Mom_s_Date,$C236+1))=L$1,INDEX(Mom_s_Date,$C236+1),""),"")&amp;
IF($C236+2&lt;=$D236,IF(MONTH(INDEX(Mom_s_Date,$C236+2))=L$1,INDEX(Mom_s_Date,$C236+2),""),"")&amp;
IF($C236+3&lt;=$D236,IF(MONTH(INDEX(Mom_s_Date,$C236+3))=L$1,INDEX(Mom_s_Date,$C236+3),""),"")&amp;
IF($C236+4&lt;=$D236,IF(MONTH(INDEX(Mom_s_Date,$C236+4))=L$1,INDEX(Mom_s_Date,$C236+4),""),"")&amp;
IF($C236+5&lt;=$D236,IF(MONTH(INDEX(Mom_s_Date,$C236+5))=L$1,INDEX(Mom_s_Date,$C236+5),""),"")&amp;
IF($C236+6&lt;=$D236,IF(MONTH(INDEX(Mom_s_Date,$C236+6))=L$1,INDEX(Mom_s_Date,$C236+6),""),"")&amp;
IF($C236+7&lt;=$D236,IF(MONTH(INDEX(Mom_s_Date,$C236+7))=L$1,INDEX(Mom_s_Date,$C236+7),""),"")&amp;
IF($C236+8&lt;=$D236,IF(MONTH(INDEX(Mom_s_Date,$C236+8))=L$1,INDEX(Mom_s_Date,$C236+8),""),"")&amp;
IF($C236+9&lt;=$D236,IF(MONTH(INDEX(Mom_s_Date,$C236+9))=L$1,INDEX(Mom_s_Date,$C236+9),""),"")&amp;
IF($C236+10&lt;=$D236,IF(MONTH(INDEX(Mom_s_Date,$C236+10))=L$1,INDEX(Mom_s_Date,$C236+10),""),"")&amp;
IF($C236+11&lt;=$D236,IF(MONTH(INDEX(Mom_s_Date,$C236+11))=L$1,INDEX(Mom_s_Date,$C236+11),""),""),IF(MONTH($A236)=L$1,$A236,""))</f>
        <v/>
      </c>
      <c r="M236" s="14" t="str" cm="1">
        <f t="array" ref="M236">IF($E236="Yes",IF($C236&lt;=$D236,IF(MONTH(INDEX(Mom_s_Date,$C236))=M$1,INDEX(Mom_s_Date,$C236),""),"")&amp;
IF($C236+1&lt;=$D236,IF(MONTH(INDEX(Mom_s_Date,$C236+1))=M$1,INDEX(Mom_s_Date,$C236+1),""),"")&amp;
IF($C236+2&lt;=$D236,IF(MONTH(INDEX(Mom_s_Date,$C236+2))=M$1,INDEX(Mom_s_Date,$C236+2),""),"")&amp;
IF($C236+3&lt;=$D236,IF(MONTH(INDEX(Mom_s_Date,$C236+3))=M$1,INDEX(Mom_s_Date,$C236+3),""),"")&amp;
IF($C236+4&lt;=$D236,IF(MONTH(INDEX(Mom_s_Date,$C236+4))=M$1,INDEX(Mom_s_Date,$C236+4),""),"")&amp;
IF($C236+5&lt;=$D236,IF(MONTH(INDEX(Mom_s_Date,$C236+5))=M$1,INDEX(Mom_s_Date,$C236+5),""),"")&amp;
IF($C236+6&lt;=$D236,IF(MONTH(INDEX(Mom_s_Date,$C236+6))=M$1,INDEX(Mom_s_Date,$C236+6),""),"")&amp;
IF($C236+7&lt;=$D236,IF(MONTH(INDEX(Mom_s_Date,$C236+7))=M$1,INDEX(Mom_s_Date,$C236+7),""),"")&amp;
IF($C236+8&lt;=$D236,IF(MONTH(INDEX(Mom_s_Date,$C236+8))=M$1,INDEX(Mom_s_Date,$C236+8),""),"")&amp;
IF($C236+9&lt;=$D236,IF(MONTH(INDEX(Mom_s_Date,$C236+9))=M$1,INDEX(Mom_s_Date,$C236+9),""),"")&amp;
IF($C236+10&lt;=$D236,IF(MONTH(INDEX(Mom_s_Date,$C236+10))=M$1,INDEX(Mom_s_Date,$C236+10),""),"")&amp;
IF($C236+11&lt;=$D236,IF(MONTH(INDEX(Mom_s_Date,$C236+11))=M$1,INDEX(Mom_s_Date,$C236+11),""),""),IF(MONTH($A236)=M$1,$A236,""))</f>
        <v/>
      </c>
      <c r="N236" s="14" t="str" cm="1">
        <f t="array" ref="N236">IF($E236="Yes",IF($C236&lt;=$D236,IF(MONTH(INDEX(Mom_s_Date,$C236))=N$1,INDEX(Mom_s_Date,$C236),""),"")&amp;
IF($C236+1&lt;=$D236,IF(MONTH(INDEX(Mom_s_Date,$C236+1))=N$1,INDEX(Mom_s_Date,$C236+1),""),"")&amp;
IF($C236+2&lt;=$D236,IF(MONTH(INDEX(Mom_s_Date,$C236+2))=N$1,INDEX(Mom_s_Date,$C236+2),""),"")&amp;
IF($C236+3&lt;=$D236,IF(MONTH(INDEX(Mom_s_Date,$C236+3))=N$1,INDEX(Mom_s_Date,$C236+3),""),"")&amp;
IF($C236+4&lt;=$D236,IF(MONTH(INDEX(Mom_s_Date,$C236+4))=N$1,INDEX(Mom_s_Date,$C236+4),""),"")&amp;
IF($C236+5&lt;=$D236,IF(MONTH(INDEX(Mom_s_Date,$C236+5))=N$1,INDEX(Mom_s_Date,$C236+5),""),"")&amp;
IF($C236+6&lt;=$D236,IF(MONTH(INDEX(Mom_s_Date,$C236+6))=N$1,INDEX(Mom_s_Date,$C236+6),""),"")&amp;
IF($C236+7&lt;=$D236,IF(MONTH(INDEX(Mom_s_Date,$C236+7))=N$1,INDEX(Mom_s_Date,$C236+7),""),"")&amp;
IF($C236+8&lt;=$D236,IF(MONTH(INDEX(Mom_s_Date,$C236+8))=N$1,INDEX(Mom_s_Date,$C236+8),""),"")&amp;
IF($C236+9&lt;=$D236,IF(MONTH(INDEX(Mom_s_Date,$C236+9))=N$1,INDEX(Mom_s_Date,$C236+9),""),"")&amp;
IF($C236+10&lt;=$D236,IF(MONTH(INDEX(Mom_s_Date,$C236+10))=N$1,INDEX(Mom_s_Date,$C236+10),""),"")&amp;
IF($C236+11&lt;=$D236,IF(MONTH(INDEX(Mom_s_Date,$C236+11))=N$1,INDEX(Mom_s_Date,$C236+11),""),""),IF(MONTH($A236)=N$1,$A236,""))</f>
        <v/>
      </c>
      <c r="O236" s="14" t="str" cm="1">
        <f t="array" ref="O236">IF($E236="Yes",IF($C236&lt;=$D236,IF(MONTH(INDEX(Mom_s_Date,$C236))=O$1,INDEX(Mom_s_Date,$C236),""),"")&amp;
IF($C236+1&lt;=$D236,IF(MONTH(INDEX(Mom_s_Date,$C236+1))=O$1,INDEX(Mom_s_Date,$C236+1),""),"")&amp;
IF($C236+2&lt;=$D236,IF(MONTH(INDEX(Mom_s_Date,$C236+2))=O$1,INDEX(Mom_s_Date,$C236+2),""),"")&amp;
IF($C236+3&lt;=$D236,IF(MONTH(INDEX(Mom_s_Date,$C236+3))=O$1,INDEX(Mom_s_Date,$C236+3),""),"")&amp;
IF($C236+4&lt;=$D236,IF(MONTH(INDEX(Mom_s_Date,$C236+4))=O$1,INDEX(Mom_s_Date,$C236+4),""),"")&amp;
IF($C236+5&lt;=$D236,IF(MONTH(INDEX(Mom_s_Date,$C236+5))=O$1,INDEX(Mom_s_Date,$C236+5),""),"")&amp;
IF($C236+6&lt;=$D236,IF(MONTH(INDEX(Mom_s_Date,$C236+6))=O$1,INDEX(Mom_s_Date,$C236+6),""),"")&amp;
IF($C236+7&lt;=$D236,IF(MONTH(INDEX(Mom_s_Date,$C236+7))=O$1,INDEX(Mom_s_Date,$C236+7),""),"")&amp;
IF($C236+8&lt;=$D236,IF(MONTH(INDEX(Mom_s_Date,$C236+8))=O$1,INDEX(Mom_s_Date,$C236+8),""),"")&amp;
IF($C236+9&lt;=$D236,IF(MONTH(INDEX(Mom_s_Date,$C236+9))=O$1,INDEX(Mom_s_Date,$C236+9),""),"")&amp;
IF($C236+10&lt;=$D236,IF(MONTH(INDEX(Mom_s_Date,$C236+10))=O$1,INDEX(Mom_s_Date,$C236+10),""),"")&amp;
IF($C236+11&lt;=$D236,IF(MONTH(INDEX(Mom_s_Date,$C236+11))=O$1,INDEX(Mom_s_Date,$C236+11),""),""),IF(MONTH($A236)=O$1,$A236,""))</f>
        <v/>
      </c>
      <c r="P236" s="14" cm="1">
        <f t="array" ref="P236">IF($E236="Yes",IF($C236&lt;=$D236,IF(MONTH(INDEX(Mom_s_Date,$C236))=P$1,INDEX(Mom_s_Date,$C236),""),"")&amp;
IF($C236+1&lt;=$D236,IF(MONTH(INDEX(Mom_s_Date,$C236+1))=P$1,INDEX(Mom_s_Date,$C236+1),""),"")&amp;
IF($C236+2&lt;=$D236,IF(MONTH(INDEX(Mom_s_Date,$C236+2))=P$1,INDEX(Mom_s_Date,$C236+2),""),"")&amp;
IF($C236+3&lt;=$D236,IF(MONTH(INDEX(Mom_s_Date,$C236+3))=P$1,INDEX(Mom_s_Date,$C236+3),""),"")&amp;
IF($C236+4&lt;=$D236,IF(MONTH(INDEX(Mom_s_Date,$C236+4))=P$1,INDEX(Mom_s_Date,$C236+4),""),"")&amp;
IF($C236+5&lt;=$D236,IF(MONTH(INDEX(Mom_s_Date,$C236+5))=P$1,INDEX(Mom_s_Date,$C236+5),""),"")&amp;
IF($C236+6&lt;=$D236,IF(MONTH(INDEX(Mom_s_Date,$C236+6))=P$1,INDEX(Mom_s_Date,$C236+6),""),"")&amp;
IF($C236+7&lt;=$D236,IF(MONTH(INDEX(Mom_s_Date,$C236+7))=P$1,INDEX(Mom_s_Date,$C236+7),""),"")&amp;
IF($C236+8&lt;=$D236,IF(MONTH(INDEX(Mom_s_Date,$C236+8))=P$1,INDEX(Mom_s_Date,$C236+8),""),"")&amp;
IF($C236+9&lt;=$D236,IF(MONTH(INDEX(Mom_s_Date,$C236+9))=P$1,INDEX(Mom_s_Date,$C236+9),""),"")&amp;
IF($C236+10&lt;=$D236,IF(MONTH(INDEX(Mom_s_Date,$C236+10))=P$1,INDEX(Mom_s_Date,$C236+10),""),"")&amp;
IF($C236+11&lt;=$D236,IF(MONTH(INDEX(Mom_s_Date,$C236+11))=P$1,INDEX(Mom_s_Date,$C236+11),""),""),IF(MONTH($A236)=P$1,$A236,""))</f>
        <v>66399</v>
      </c>
      <c r="Q236" s="14" t="str" cm="1">
        <f t="array" ref="Q236">IF($E236="Yes",IF($C236&lt;=$D236,IF(MONTH(INDEX(Mom_s_Date,$C236))=Q$1,INDEX(Mom_s_Date,$C236),""),"")&amp;
IF($C236+1&lt;=$D236,IF(MONTH(INDEX(Mom_s_Date,$C236+1))=Q$1,INDEX(Mom_s_Date,$C236+1),""),"")&amp;
IF($C236+2&lt;=$D236,IF(MONTH(INDEX(Mom_s_Date,$C236+2))=Q$1,INDEX(Mom_s_Date,$C236+2),""),"")&amp;
IF($C236+3&lt;=$D236,IF(MONTH(INDEX(Mom_s_Date,$C236+3))=Q$1,INDEX(Mom_s_Date,$C236+3),""),"")&amp;
IF($C236+4&lt;=$D236,IF(MONTH(INDEX(Mom_s_Date,$C236+4))=Q$1,INDEX(Mom_s_Date,$C236+4),""),"")&amp;
IF($C236+5&lt;=$D236,IF(MONTH(INDEX(Mom_s_Date,$C236+5))=Q$1,INDEX(Mom_s_Date,$C236+5),""),"")&amp;
IF($C236+6&lt;=$D236,IF(MONTH(INDEX(Mom_s_Date,$C236+6))=Q$1,INDEX(Mom_s_Date,$C236+6),""),"")&amp;
IF($C236+7&lt;=$D236,IF(MONTH(INDEX(Mom_s_Date,$C236+7))=Q$1,INDEX(Mom_s_Date,$C236+7),""),"")&amp;
IF($C236+8&lt;=$D236,IF(MONTH(INDEX(Mom_s_Date,$C236+8))=Q$1,INDEX(Mom_s_Date,$C236+8),""),"")&amp;
IF($C236+9&lt;=$D236,IF(MONTH(INDEX(Mom_s_Date,$C236+9))=Q$1,INDEX(Mom_s_Date,$C236+9),""),"")&amp;
IF($C236+10&lt;=$D236,IF(MONTH(INDEX(Mom_s_Date,$C236+10))=Q$1,INDEX(Mom_s_Date,$C236+10),""),"")&amp;
IF($C236+11&lt;=$D236,IF(MONTH(INDEX(Mom_s_Date,$C236+11))=Q$1,INDEX(Mom_s_Date,$C236+11),""),""),IF(MONTH($A236)=Q$1,$A236,""))</f>
        <v/>
      </c>
      <c r="R236" s="15" t="str" cm="1">
        <f t="array" ref="R236">IF($E236="Yes",IF($C236&lt;=$D236,IF(MONTH(INDEX(Mom_s_Date,$C236))=R$1,INDEX(Mom_s_Date,$C236),""),"")&amp;
IF($C236+1&lt;=$D236,IF(MONTH(INDEX(Mom_s_Date,$C236+1))=R$1,INDEX(Mom_s_Date,$C236+1),""),"")&amp;
IF($C236+2&lt;=$D236,IF(MONTH(INDEX(Mom_s_Date,$C236+2))=R$1,INDEX(Mom_s_Date,$C236+2),""),"")&amp;
IF($C236+3&lt;=$D236,IF(MONTH(INDEX(Mom_s_Date,$C236+3))=R$1,INDEX(Mom_s_Date,$C236+3),""),"")&amp;
IF($C236+4&lt;=$D236,IF(MONTH(INDEX(Mom_s_Date,$C236+4))=R$1,INDEX(Mom_s_Date,$C236+4),""),"")&amp;
IF($C236+5&lt;=$D236,IF(MONTH(INDEX(Mom_s_Date,$C236+5))=R$1,INDEX(Mom_s_Date,$C236+5),""),"")&amp;
IF($C236+6&lt;=$D236,IF(MONTH(INDEX(Mom_s_Date,$C236+6))=R$1,INDEX(Mom_s_Date,$C236+6),""),"")&amp;
IF($C236+7&lt;=$D236,IF(MONTH(INDEX(Mom_s_Date,$C236+7))=R$1,INDEX(Mom_s_Date,$C236+7),""),"")&amp;
IF($C236+8&lt;=$D236,IF(MONTH(INDEX(Mom_s_Date,$C236+8))=R$1,INDEX(Mom_s_Date,$C236+8),""),"")&amp;
IF($C236+9&lt;=$D236,IF(MONTH(INDEX(Mom_s_Date,$C236+9))=R$1,INDEX(Mom_s_Date,$C236+9),""),"")&amp;
IF($C236+10&lt;=$D236,IF(MONTH(INDEX(Mom_s_Date,$C236+10))=R$1,INDEX(Mom_s_Date,$C236+10),""),"")&amp;
IF($C236+11&lt;=$D236,IF(MONTH(INDEX(Mom_s_Date,$C236+11))=R$1,INDEX(Mom_s_Date,$C236+11),""),""),IF(MONTH($A236)=R$1,$A236,""))</f>
        <v/>
      </c>
    </row>
    <row r="237" spans="1:18" x14ac:dyDescent="0.35">
      <c r="A237" s="4">
        <f>INDEX(Dad_s_Date,MATCH(F234,Dad_Year,0))</f>
        <v>66401</v>
      </c>
      <c r="B237" s="4">
        <f>INDEX(Dad_s_Date,MATCH(F234,Dad_Year,1))</f>
        <v>66401</v>
      </c>
      <c r="C237" s="5">
        <f>MATCH(A237,Dad_s_Date,0)</f>
        <v>59</v>
      </c>
      <c r="D237" s="5">
        <f>MATCH(B237,Dad_s_Date,0)</f>
        <v>59</v>
      </c>
      <c r="E237" s="5" t="str">
        <f t="shared" si="4"/>
        <v/>
      </c>
      <c r="F237" s="6" t="s">
        <v>2</v>
      </c>
      <c r="G237" s="19" t="str" cm="1">
        <f t="array" ref="G237">IF($E237="Yes",IF($C237&lt;=$D237,IF(MONTH(INDEX(Dad_s_Date,$C237))=G$1,INDEX(Dad_s_Date,$C237),""),"")&amp;
IF($C237+1&lt;=$D237,IF(MONTH(INDEX(Dad_s_Date,$C237+1))=G$1,INDEX(Dad_s_Date,$C237+1),""),"")&amp;
IF($C237+2&lt;=$D237,IF(MONTH(INDEX(Dad_s_Date,$C237+2))=G$1,INDEX(Dad_s_Date,$C237+2),""),"")&amp;
IF($C237+3&lt;=$D237,IF(MONTH(INDEX(Dad_s_Date,$C237+3))=G$1,INDEX(Dad_s_Date,$C237+3),""),"")&amp;
IF($C237+4&lt;=$D237,IF(MONTH(INDEX(Dad_s_Date,$C237+4))=G$1,INDEX(Dad_s_Date,$C237+4),""),"")&amp;
IF($C237+5&lt;=$D237,IF(MONTH(INDEX(Dad_s_Date,$C237+5))=G$1,INDEX(Dad_s_Date,$C237+5),""),"")&amp;
IF($C237+6&lt;=$D237,IF(MONTH(INDEX(Dad_s_Date,$C237+6))=G$1,INDEX(Dad_s_Date,$C237+6),""),"")&amp;
IF($C237+7&lt;=$D237,IF(MONTH(INDEX(Dad_s_Date,$C237+7))=G$1,INDEX(Dad_s_Date,$C237+7),""),"")&amp;
IF($C237+8&lt;=$D237,IF(MONTH(INDEX(Dad_s_Date,$C237+8))=G$1,INDEX(Dad_s_Date,$C237+8),""),"")&amp;
IF($C237+9&lt;=$D237,IF(MONTH(INDEX(Dad_s_Date,$C237+9))=G$1,INDEX(Dad_s_Date,$C237+9),""),"")&amp;
IF($C237+10&lt;=$D237,IF(MONTH(INDEX(Dad_s_Date,$C237+10))=G$1,INDEX(Dad_s_Date,$C237+10),""),"")&amp;
IF($C237+11&lt;=$D237,IF(MONTH(INDEX(Dad_s_Date,$C237+11))=G$1,INDEX(Dad_s_Date,$C237+11),""),""),IF(MONTH($A237)=G$1,$A237,""))</f>
        <v/>
      </c>
      <c r="H237" s="16" t="str" cm="1">
        <f t="array" ref="H237">IF($E237="Yes",IF($C237&lt;=$D237,IF(MONTH(INDEX(Dad_s_Date,$C237))=H$1,INDEX(Dad_s_Date,$C237),""),"")&amp;
IF($C237+1&lt;=$D237,IF(MONTH(INDEX(Dad_s_Date,$C237+1))=H$1,INDEX(Dad_s_Date,$C237+1),""),"")&amp;
IF($C237+2&lt;=$D237,IF(MONTH(INDEX(Dad_s_Date,$C237+2))=H$1,INDEX(Dad_s_Date,$C237+2),""),"")&amp;
IF($C237+3&lt;=$D237,IF(MONTH(INDEX(Dad_s_Date,$C237+3))=H$1,INDEX(Dad_s_Date,$C237+3),""),"")&amp;
IF($C237+4&lt;=$D237,IF(MONTH(INDEX(Dad_s_Date,$C237+4))=H$1,INDEX(Dad_s_Date,$C237+4),""),"")&amp;
IF($C237+5&lt;=$D237,IF(MONTH(INDEX(Dad_s_Date,$C237+5))=H$1,INDEX(Dad_s_Date,$C237+5),""),"")&amp;
IF($C237+6&lt;=$D237,IF(MONTH(INDEX(Dad_s_Date,$C237+6))=H$1,INDEX(Dad_s_Date,$C237+6),""),"")&amp;
IF($C237+7&lt;=$D237,IF(MONTH(INDEX(Dad_s_Date,$C237+7))=H$1,INDEX(Dad_s_Date,$C237+7),""),"")&amp;
IF($C237+8&lt;=$D237,IF(MONTH(INDEX(Dad_s_Date,$C237+8))=H$1,INDEX(Dad_s_Date,$C237+8),""),"")&amp;
IF($C237+9&lt;=$D237,IF(MONTH(INDEX(Dad_s_Date,$C237+9))=H$1,INDEX(Dad_s_Date,$C237+9),""),"")&amp;
IF($C237+10&lt;=$D237,IF(MONTH(INDEX(Dad_s_Date,$C237+10))=H$1,INDEX(Dad_s_Date,$C237+10),""),"")&amp;
IF($C237+11&lt;=$D237,IF(MONTH(INDEX(Dad_s_Date,$C237+11))=H$1,INDEX(Dad_s_Date,$C237+11),""),""),IF(MONTH($A237)=H$1,$A237,""))</f>
        <v/>
      </c>
      <c r="I237" s="16" t="str" cm="1">
        <f t="array" ref="I237">IF($E237="Yes",IF($C237&lt;=$D237,IF(MONTH(INDEX(Dad_s_Date,$C237))=I$1,INDEX(Dad_s_Date,$C237),""),"")&amp;
IF($C237+1&lt;=$D237,IF(MONTH(INDEX(Dad_s_Date,$C237+1))=I$1,INDEX(Dad_s_Date,$C237+1),""),"")&amp;
IF($C237+2&lt;=$D237,IF(MONTH(INDEX(Dad_s_Date,$C237+2))=I$1,INDEX(Dad_s_Date,$C237+2),""),"")&amp;
IF($C237+3&lt;=$D237,IF(MONTH(INDEX(Dad_s_Date,$C237+3))=I$1,INDEX(Dad_s_Date,$C237+3),""),"")&amp;
IF($C237+4&lt;=$D237,IF(MONTH(INDEX(Dad_s_Date,$C237+4))=I$1,INDEX(Dad_s_Date,$C237+4),""),"")&amp;
IF($C237+5&lt;=$D237,IF(MONTH(INDEX(Dad_s_Date,$C237+5))=I$1,INDEX(Dad_s_Date,$C237+5),""),"")&amp;
IF($C237+6&lt;=$D237,IF(MONTH(INDEX(Dad_s_Date,$C237+6))=I$1,INDEX(Dad_s_Date,$C237+6),""),"")&amp;
IF($C237+7&lt;=$D237,IF(MONTH(INDEX(Dad_s_Date,$C237+7))=I$1,INDEX(Dad_s_Date,$C237+7),""),"")&amp;
IF($C237+8&lt;=$D237,IF(MONTH(INDEX(Dad_s_Date,$C237+8))=I$1,INDEX(Dad_s_Date,$C237+8),""),"")&amp;
IF($C237+9&lt;=$D237,IF(MONTH(INDEX(Dad_s_Date,$C237+9))=I$1,INDEX(Dad_s_Date,$C237+9),""),"")&amp;
IF($C237+10&lt;=$D237,IF(MONTH(INDEX(Dad_s_Date,$C237+10))=I$1,INDEX(Dad_s_Date,$C237+10),""),"")&amp;
IF($C237+11&lt;=$D237,IF(MONTH(INDEX(Dad_s_Date,$C237+11))=I$1,INDEX(Dad_s_Date,$C237+11),""),""),IF(MONTH($A237)=I$1,$A237,""))</f>
        <v/>
      </c>
      <c r="J237" s="16" t="str" cm="1">
        <f t="array" ref="J237">IF($E237="Yes",IF($C237&lt;=$D237,IF(MONTH(INDEX(Dad_s_Date,$C237))=J$1,INDEX(Dad_s_Date,$C237),""),"")&amp;
IF($C237+1&lt;=$D237,IF(MONTH(INDEX(Dad_s_Date,$C237+1))=J$1,INDEX(Dad_s_Date,$C237+1),""),"")&amp;
IF($C237+2&lt;=$D237,IF(MONTH(INDEX(Dad_s_Date,$C237+2))=J$1,INDEX(Dad_s_Date,$C237+2),""),"")&amp;
IF($C237+3&lt;=$D237,IF(MONTH(INDEX(Dad_s_Date,$C237+3))=J$1,INDEX(Dad_s_Date,$C237+3),""),"")&amp;
IF($C237+4&lt;=$D237,IF(MONTH(INDEX(Dad_s_Date,$C237+4))=J$1,INDEX(Dad_s_Date,$C237+4),""),"")&amp;
IF($C237+5&lt;=$D237,IF(MONTH(INDEX(Dad_s_Date,$C237+5))=J$1,INDEX(Dad_s_Date,$C237+5),""),"")&amp;
IF($C237+6&lt;=$D237,IF(MONTH(INDEX(Dad_s_Date,$C237+6))=J$1,INDEX(Dad_s_Date,$C237+6),""),"")&amp;
IF($C237+7&lt;=$D237,IF(MONTH(INDEX(Dad_s_Date,$C237+7))=J$1,INDEX(Dad_s_Date,$C237+7),""),"")&amp;
IF($C237+8&lt;=$D237,IF(MONTH(INDEX(Dad_s_Date,$C237+8))=J$1,INDEX(Dad_s_Date,$C237+8),""),"")&amp;
IF($C237+9&lt;=$D237,IF(MONTH(INDEX(Dad_s_Date,$C237+9))=J$1,INDEX(Dad_s_Date,$C237+9),""),"")&amp;
IF($C237+10&lt;=$D237,IF(MONTH(INDEX(Dad_s_Date,$C237+10))=J$1,INDEX(Dad_s_Date,$C237+10),""),"")&amp;
IF($C237+11&lt;=$D237,IF(MONTH(INDEX(Dad_s_Date,$C237+11))=J$1,INDEX(Dad_s_Date,$C237+11),""),""),IF(MONTH($A237)=J$1,$A237,""))</f>
        <v/>
      </c>
      <c r="K237" s="16" t="str" cm="1">
        <f t="array" ref="K237">IF($E237="Yes",IF($C237&lt;=$D237,IF(MONTH(INDEX(Dad_s_Date,$C237))=K$1,INDEX(Dad_s_Date,$C237),""),"")&amp;
IF($C237+1&lt;=$D237,IF(MONTH(INDEX(Dad_s_Date,$C237+1))=K$1,INDEX(Dad_s_Date,$C237+1),""),"")&amp;
IF($C237+2&lt;=$D237,IF(MONTH(INDEX(Dad_s_Date,$C237+2))=K$1,INDEX(Dad_s_Date,$C237+2),""),"")&amp;
IF($C237+3&lt;=$D237,IF(MONTH(INDEX(Dad_s_Date,$C237+3))=K$1,INDEX(Dad_s_Date,$C237+3),""),"")&amp;
IF($C237+4&lt;=$D237,IF(MONTH(INDEX(Dad_s_Date,$C237+4))=K$1,INDEX(Dad_s_Date,$C237+4),""),"")&amp;
IF($C237+5&lt;=$D237,IF(MONTH(INDEX(Dad_s_Date,$C237+5))=K$1,INDEX(Dad_s_Date,$C237+5),""),"")&amp;
IF($C237+6&lt;=$D237,IF(MONTH(INDEX(Dad_s_Date,$C237+6))=K$1,INDEX(Dad_s_Date,$C237+6),""),"")&amp;
IF($C237+7&lt;=$D237,IF(MONTH(INDEX(Dad_s_Date,$C237+7))=K$1,INDEX(Dad_s_Date,$C237+7),""),"")&amp;
IF($C237+8&lt;=$D237,IF(MONTH(INDEX(Dad_s_Date,$C237+8))=K$1,INDEX(Dad_s_Date,$C237+8),""),"")&amp;
IF($C237+9&lt;=$D237,IF(MONTH(INDEX(Dad_s_Date,$C237+9))=K$1,INDEX(Dad_s_Date,$C237+9),""),"")&amp;
IF($C237+10&lt;=$D237,IF(MONTH(INDEX(Dad_s_Date,$C237+10))=K$1,INDEX(Dad_s_Date,$C237+10),""),"")&amp;
IF($C237+11&lt;=$D237,IF(MONTH(INDEX(Dad_s_Date,$C237+11))=K$1,INDEX(Dad_s_Date,$C237+11),""),""),IF(MONTH($A237)=K$1,$A237,""))</f>
        <v/>
      </c>
      <c r="L237" s="16" t="str" cm="1">
        <f t="array" ref="L237">IF($E237="Yes",IF($C237&lt;=$D237,IF(MONTH(INDEX(Dad_s_Date,$C237))=L$1,INDEX(Dad_s_Date,$C237),""),"")&amp;
IF($C237+1&lt;=$D237,IF(MONTH(INDEX(Dad_s_Date,$C237+1))=L$1,INDEX(Dad_s_Date,$C237+1),""),"")&amp;
IF($C237+2&lt;=$D237,IF(MONTH(INDEX(Dad_s_Date,$C237+2))=L$1,INDEX(Dad_s_Date,$C237+2),""),"")&amp;
IF($C237+3&lt;=$D237,IF(MONTH(INDEX(Dad_s_Date,$C237+3))=L$1,INDEX(Dad_s_Date,$C237+3),""),"")&amp;
IF($C237+4&lt;=$D237,IF(MONTH(INDEX(Dad_s_Date,$C237+4))=L$1,INDEX(Dad_s_Date,$C237+4),""),"")&amp;
IF($C237+5&lt;=$D237,IF(MONTH(INDEX(Dad_s_Date,$C237+5))=L$1,INDEX(Dad_s_Date,$C237+5),""),"")&amp;
IF($C237+6&lt;=$D237,IF(MONTH(INDEX(Dad_s_Date,$C237+6))=L$1,INDEX(Dad_s_Date,$C237+6),""),"")&amp;
IF($C237+7&lt;=$D237,IF(MONTH(INDEX(Dad_s_Date,$C237+7))=L$1,INDEX(Dad_s_Date,$C237+7),""),"")&amp;
IF($C237+8&lt;=$D237,IF(MONTH(INDEX(Dad_s_Date,$C237+8))=L$1,INDEX(Dad_s_Date,$C237+8),""),"")&amp;
IF($C237+9&lt;=$D237,IF(MONTH(INDEX(Dad_s_Date,$C237+9))=L$1,INDEX(Dad_s_Date,$C237+9),""),"")&amp;
IF($C237+10&lt;=$D237,IF(MONTH(INDEX(Dad_s_Date,$C237+10))=L$1,INDEX(Dad_s_Date,$C237+10),""),"")&amp;
IF($C237+11&lt;=$D237,IF(MONTH(INDEX(Dad_s_Date,$C237+11))=L$1,INDEX(Dad_s_Date,$C237+11),""),""),IF(MONTH($A237)=L$1,$A237,""))</f>
        <v/>
      </c>
      <c r="M237" s="16" t="str" cm="1">
        <f t="array" ref="M237">IF($E237="Yes",IF($C237&lt;=$D237,IF(MONTH(INDEX(Dad_s_Date,$C237))=M$1,INDEX(Dad_s_Date,$C237),""),"")&amp;
IF($C237+1&lt;=$D237,IF(MONTH(INDEX(Dad_s_Date,$C237+1))=M$1,INDEX(Dad_s_Date,$C237+1),""),"")&amp;
IF($C237+2&lt;=$D237,IF(MONTH(INDEX(Dad_s_Date,$C237+2))=M$1,INDEX(Dad_s_Date,$C237+2),""),"")&amp;
IF($C237+3&lt;=$D237,IF(MONTH(INDEX(Dad_s_Date,$C237+3))=M$1,INDEX(Dad_s_Date,$C237+3),""),"")&amp;
IF($C237+4&lt;=$D237,IF(MONTH(INDEX(Dad_s_Date,$C237+4))=M$1,INDEX(Dad_s_Date,$C237+4),""),"")&amp;
IF($C237+5&lt;=$D237,IF(MONTH(INDEX(Dad_s_Date,$C237+5))=M$1,INDEX(Dad_s_Date,$C237+5),""),"")&amp;
IF($C237+6&lt;=$D237,IF(MONTH(INDEX(Dad_s_Date,$C237+6))=M$1,INDEX(Dad_s_Date,$C237+6),""),"")&amp;
IF($C237+7&lt;=$D237,IF(MONTH(INDEX(Dad_s_Date,$C237+7))=M$1,INDEX(Dad_s_Date,$C237+7),""),"")&amp;
IF($C237+8&lt;=$D237,IF(MONTH(INDEX(Dad_s_Date,$C237+8))=M$1,INDEX(Dad_s_Date,$C237+8),""),"")&amp;
IF($C237+9&lt;=$D237,IF(MONTH(INDEX(Dad_s_Date,$C237+9))=M$1,INDEX(Dad_s_Date,$C237+9),""),"")&amp;
IF($C237+10&lt;=$D237,IF(MONTH(INDEX(Dad_s_Date,$C237+10))=M$1,INDEX(Dad_s_Date,$C237+10),""),"")&amp;
IF($C237+11&lt;=$D237,IF(MONTH(INDEX(Dad_s_Date,$C237+11))=M$1,INDEX(Dad_s_Date,$C237+11),""),""),IF(MONTH($A237)=M$1,$A237,""))</f>
        <v/>
      </c>
      <c r="N237" s="16" t="str" cm="1">
        <f t="array" ref="N237">IF($E237="Yes",IF($C237&lt;=$D237,IF(MONTH(INDEX(Dad_s_Date,$C237))=N$1,INDEX(Dad_s_Date,$C237),""),"")&amp;
IF($C237+1&lt;=$D237,IF(MONTH(INDEX(Dad_s_Date,$C237+1))=N$1,INDEX(Dad_s_Date,$C237+1),""),"")&amp;
IF($C237+2&lt;=$D237,IF(MONTH(INDEX(Dad_s_Date,$C237+2))=N$1,INDEX(Dad_s_Date,$C237+2),""),"")&amp;
IF($C237+3&lt;=$D237,IF(MONTH(INDEX(Dad_s_Date,$C237+3))=N$1,INDEX(Dad_s_Date,$C237+3),""),"")&amp;
IF($C237+4&lt;=$D237,IF(MONTH(INDEX(Dad_s_Date,$C237+4))=N$1,INDEX(Dad_s_Date,$C237+4),""),"")&amp;
IF($C237+5&lt;=$D237,IF(MONTH(INDEX(Dad_s_Date,$C237+5))=N$1,INDEX(Dad_s_Date,$C237+5),""),"")&amp;
IF($C237+6&lt;=$D237,IF(MONTH(INDEX(Dad_s_Date,$C237+6))=N$1,INDEX(Dad_s_Date,$C237+6),""),"")&amp;
IF($C237+7&lt;=$D237,IF(MONTH(INDEX(Dad_s_Date,$C237+7))=N$1,INDEX(Dad_s_Date,$C237+7),""),"")&amp;
IF($C237+8&lt;=$D237,IF(MONTH(INDEX(Dad_s_Date,$C237+8))=N$1,INDEX(Dad_s_Date,$C237+8),""),"")&amp;
IF($C237+9&lt;=$D237,IF(MONTH(INDEX(Dad_s_Date,$C237+9))=N$1,INDEX(Dad_s_Date,$C237+9),""),"")&amp;
IF($C237+10&lt;=$D237,IF(MONTH(INDEX(Dad_s_Date,$C237+10))=N$1,INDEX(Dad_s_Date,$C237+10),""),"")&amp;
IF($C237+11&lt;=$D237,IF(MONTH(INDEX(Dad_s_Date,$C237+11))=N$1,INDEX(Dad_s_Date,$C237+11),""),""),IF(MONTH($A237)=N$1,$A237,""))</f>
        <v/>
      </c>
      <c r="O237" s="16" t="str" cm="1">
        <f t="array" ref="O237">IF($E237="Yes",IF($C237&lt;=$D237,IF(MONTH(INDEX(Dad_s_Date,$C237))=O$1,INDEX(Dad_s_Date,$C237),""),"")&amp;
IF($C237+1&lt;=$D237,IF(MONTH(INDEX(Dad_s_Date,$C237+1))=O$1,INDEX(Dad_s_Date,$C237+1),""),"")&amp;
IF($C237+2&lt;=$D237,IF(MONTH(INDEX(Dad_s_Date,$C237+2))=O$1,INDEX(Dad_s_Date,$C237+2),""),"")&amp;
IF($C237+3&lt;=$D237,IF(MONTH(INDEX(Dad_s_Date,$C237+3))=O$1,INDEX(Dad_s_Date,$C237+3),""),"")&amp;
IF($C237+4&lt;=$D237,IF(MONTH(INDEX(Dad_s_Date,$C237+4))=O$1,INDEX(Dad_s_Date,$C237+4),""),"")&amp;
IF($C237+5&lt;=$D237,IF(MONTH(INDEX(Dad_s_Date,$C237+5))=O$1,INDEX(Dad_s_Date,$C237+5),""),"")&amp;
IF($C237+6&lt;=$D237,IF(MONTH(INDEX(Dad_s_Date,$C237+6))=O$1,INDEX(Dad_s_Date,$C237+6),""),"")&amp;
IF($C237+7&lt;=$D237,IF(MONTH(INDEX(Dad_s_Date,$C237+7))=O$1,INDEX(Dad_s_Date,$C237+7),""),"")&amp;
IF($C237+8&lt;=$D237,IF(MONTH(INDEX(Dad_s_Date,$C237+8))=O$1,INDEX(Dad_s_Date,$C237+8),""),"")&amp;
IF($C237+9&lt;=$D237,IF(MONTH(INDEX(Dad_s_Date,$C237+9))=O$1,INDEX(Dad_s_Date,$C237+9),""),"")&amp;
IF($C237+10&lt;=$D237,IF(MONTH(INDEX(Dad_s_Date,$C237+10))=O$1,INDEX(Dad_s_Date,$C237+10),""),"")&amp;
IF($C237+11&lt;=$D237,IF(MONTH(INDEX(Dad_s_Date,$C237+11))=O$1,INDEX(Dad_s_Date,$C237+11),""),""),IF(MONTH($A237)=O$1,$A237,""))</f>
        <v/>
      </c>
      <c r="P237" s="16" cm="1">
        <f t="array" ref="P237">IF($E237="Yes",IF($C237&lt;=$D237,IF(MONTH(INDEX(Dad_s_Date,$C237))=P$1,INDEX(Dad_s_Date,$C237),""),"")&amp;
IF($C237+1&lt;=$D237,IF(MONTH(INDEX(Dad_s_Date,$C237+1))=P$1,INDEX(Dad_s_Date,$C237+1),""),"")&amp;
IF($C237+2&lt;=$D237,IF(MONTH(INDEX(Dad_s_Date,$C237+2))=P$1,INDEX(Dad_s_Date,$C237+2),""),"")&amp;
IF($C237+3&lt;=$D237,IF(MONTH(INDEX(Dad_s_Date,$C237+3))=P$1,INDEX(Dad_s_Date,$C237+3),""),"")&amp;
IF($C237+4&lt;=$D237,IF(MONTH(INDEX(Dad_s_Date,$C237+4))=P$1,INDEX(Dad_s_Date,$C237+4),""),"")&amp;
IF($C237+5&lt;=$D237,IF(MONTH(INDEX(Dad_s_Date,$C237+5))=P$1,INDEX(Dad_s_Date,$C237+5),""),"")&amp;
IF($C237+6&lt;=$D237,IF(MONTH(INDEX(Dad_s_Date,$C237+6))=P$1,INDEX(Dad_s_Date,$C237+6),""),"")&amp;
IF($C237+7&lt;=$D237,IF(MONTH(INDEX(Dad_s_Date,$C237+7))=P$1,INDEX(Dad_s_Date,$C237+7),""),"")&amp;
IF($C237+8&lt;=$D237,IF(MONTH(INDEX(Dad_s_Date,$C237+8))=P$1,INDEX(Dad_s_Date,$C237+8),""),"")&amp;
IF($C237+9&lt;=$D237,IF(MONTH(INDEX(Dad_s_Date,$C237+9))=P$1,INDEX(Dad_s_Date,$C237+9),""),"")&amp;
IF($C237+10&lt;=$D237,IF(MONTH(INDEX(Dad_s_Date,$C237+10))=P$1,INDEX(Dad_s_Date,$C237+10),""),"")&amp;
IF($C237+11&lt;=$D237,IF(MONTH(INDEX(Dad_s_Date,$C237+11))=P$1,INDEX(Dad_s_Date,$C237+11),""),""),IF(MONTH($A237)=P$1,$A237,""))</f>
        <v>66401</v>
      </c>
      <c r="Q237" s="16" t="str" cm="1">
        <f t="array" ref="Q237">IF($E237="Yes",IF($C237&lt;=$D237,IF(MONTH(INDEX(Dad_s_Date,$C237))=Q$1,INDEX(Dad_s_Date,$C237),""),"")&amp;
IF($C237+1&lt;=$D237,IF(MONTH(INDEX(Dad_s_Date,$C237+1))=Q$1,INDEX(Dad_s_Date,$C237+1),""),"")&amp;
IF($C237+2&lt;=$D237,IF(MONTH(INDEX(Dad_s_Date,$C237+2))=Q$1,INDEX(Dad_s_Date,$C237+2),""),"")&amp;
IF($C237+3&lt;=$D237,IF(MONTH(INDEX(Dad_s_Date,$C237+3))=Q$1,INDEX(Dad_s_Date,$C237+3),""),"")&amp;
IF($C237+4&lt;=$D237,IF(MONTH(INDEX(Dad_s_Date,$C237+4))=Q$1,INDEX(Dad_s_Date,$C237+4),""),"")&amp;
IF($C237+5&lt;=$D237,IF(MONTH(INDEX(Dad_s_Date,$C237+5))=Q$1,INDEX(Dad_s_Date,$C237+5),""),"")&amp;
IF($C237+6&lt;=$D237,IF(MONTH(INDEX(Dad_s_Date,$C237+6))=Q$1,INDEX(Dad_s_Date,$C237+6),""),"")&amp;
IF($C237+7&lt;=$D237,IF(MONTH(INDEX(Dad_s_Date,$C237+7))=Q$1,INDEX(Dad_s_Date,$C237+7),""),"")&amp;
IF($C237+8&lt;=$D237,IF(MONTH(INDEX(Dad_s_Date,$C237+8))=Q$1,INDEX(Dad_s_Date,$C237+8),""),"")&amp;
IF($C237+9&lt;=$D237,IF(MONTH(INDEX(Dad_s_Date,$C237+9))=Q$1,INDEX(Dad_s_Date,$C237+9),""),"")&amp;
IF($C237+10&lt;=$D237,IF(MONTH(INDEX(Dad_s_Date,$C237+10))=Q$1,INDEX(Dad_s_Date,$C237+10),""),"")&amp;
IF($C237+11&lt;=$D237,IF(MONTH(INDEX(Dad_s_Date,$C237+11))=Q$1,INDEX(Dad_s_Date,$C237+11),""),""),IF(MONTH($A237)=Q$1,$A237,""))</f>
        <v/>
      </c>
      <c r="R237" s="17" t="str" cm="1">
        <f t="array" ref="R237">IF($E237="Yes",IF($C237&lt;=$D237,IF(MONTH(INDEX(Dad_s_Date,$C237))=R$1,INDEX(Dad_s_Date,$C237),""),"")&amp;
IF($C237+1&lt;=$D237,IF(MONTH(INDEX(Dad_s_Date,$C237+1))=R$1,INDEX(Dad_s_Date,$C237+1),""),"")&amp;
IF($C237+2&lt;=$D237,IF(MONTH(INDEX(Dad_s_Date,$C237+2))=R$1,INDEX(Dad_s_Date,$C237+2),""),"")&amp;
IF($C237+3&lt;=$D237,IF(MONTH(INDEX(Dad_s_Date,$C237+3))=R$1,INDEX(Dad_s_Date,$C237+3),""),"")&amp;
IF($C237+4&lt;=$D237,IF(MONTH(INDEX(Dad_s_Date,$C237+4))=R$1,INDEX(Dad_s_Date,$C237+4),""),"")&amp;
IF($C237+5&lt;=$D237,IF(MONTH(INDEX(Dad_s_Date,$C237+5))=R$1,INDEX(Dad_s_Date,$C237+5),""),"")&amp;
IF($C237+6&lt;=$D237,IF(MONTH(INDEX(Dad_s_Date,$C237+6))=R$1,INDEX(Dad_s_Date,$C237+6),""),"")&amp;
IF($C237+7&lt;=$D237,IF(MONTH(INDEX(Dad_s_Date,$C237+7))=R$1,INDEX(Dad_s_Date,$C237+7),""),"")&amp;
IF($C237+8&lt;=$D237,IF(MONTH(INDEX(Dad_s_Date,$C237+8))=R$1,INDEX(Dad_s_Date,$C237+8),""),"")&amp;
IF($C237+9&lt;=$D237,IF(MONTH(INDEX(Dad_s_Date,$C237+9))=R$1,INDEX(Dad_s_Date,$C237+9),""),"")&amp;
IF($C237+10&lt;=$D237,IF(MONTH(INDEX(Dad_s_Date,$C237+10))=R$1,INDEX(Dad_s_Date,$C237+10),""),"")&amp;
IF($C237+11&lt;=$D237,IF(MONTH(INDEX(Dad_s_Date,$C237+11))=R$1,INDEX(Dad_s_Date,$C237+11),""),""),IF(MONTH($A237)=R$1,$A237,""))</f>
        <v/>
      </c>
    </row>
    <row r="238" spans="1:18" x14ac:dyDescent="0.35">
      <c r="E238" s="5" t="str">
        <f t="shared" ref="E238:E241" si="5">IF(C238&lt;&gt;D238,"Yes","")</f>
        <v/>
      </c>
      <c r="F238" s="6">
        <v>2082</v>
      </c>
      <c r="G238" s="21" t="s">
        <v>5</v>
      </c>
      <c r="H238" s="21" t="s">
        <v>6</v>
      </c>
      <c r="I238" s="21" t="s">
        <v>7</v>
      </c>
      <c r="J238" s="21" t="s">
        <v>8</v>
      </c>
      <c r="K238" s="21" t="s">
        <v>9</v>
      </c>
      <c r="L238" s="21" t="s">
        <v>10</v>
      </c>
      <c r="M238" s="21" t="s">
        <v>16</v>
      </c>
      <c r="N238" s="21" t="s">
        <v>11</v>
      </c>
      <c r="O238" s="21" t="s">
        <v>12</v>
      </c>
      <c r="P238" s="21" t="s">
        <v>13</v>
      </c>
      <c r="Q238" s="21" t="s">
        <v>14</v>
      </c>
      <c r="R238" s="21" t="s">
        <v>15</v>
      </c>
    </row>
    <row r="239" spans="1:18" x14ac:dyDescent="0.35">
      <c r="A239" s="4">
        <f>INDEX(My_Date,MATCH(F238,My_Year,0))</f>
        <v>66765</v>
      </c>
      <c r="B239" s="4">
        <f>INDEX(My_Date,MATCH(F238,My_Year,1))</f>
        <v>66765</v>
      </c>
      <c r="C239" s="5">
        <f>MATCH(A239,My_Date,0)</f>
        <v>65</v>
      </c>
      <c r="D239" s="5">
        <f>MATCH(B239,My_Date,0)</f>
        <v>65</v>
      </c>
      <c r="E239" s="5" t="str">
        <f t="shared" si="5"/>
        <v/>
      </c>
      <c r="F239" s="6" t="s">
        <v>0</v>
      </c>
      <c r="G239" s="22" t="str" cm="1">
        <f t="array" ref="G239">IF($E239="Yes",IF($C239&lt;=$D239,IF(MONTH(INDEX(My_Date,$C239))=G$1,INDEX(My_Date,$C239),""),"")&amp;
IF($C239+1&lt;=$D239,IF(MONTH(INDEX(My_Date,$C239+1))=G$1,INDEX(My_Date,$C239+1),""),"")&amp;
IF($C239+2&lt;=$D239,IF(MONTH(INDEX(My_Date,$C239+2))=G$1,INDEX(My_Date,$C239+2),""),"")&amp;
IF($C239+3&lt;=$D239,IF(MONTH(INDEX(My_Date,$C239+3))=G$1,INDEX(My_Date,$C239+3),""),"")&amp;
IF($C239+4&lt;=$D239,IF(MONTH(INDEX(My_Date,$C239+4))=G$1,INDEX(My_Date,$C239+4),""),"")&amp;
IF($C239+5&lt;=$D239,IF(MONTH(INDEX(My_Date,$C239+5))=G$1,INDEX(My_Date,$C239+5),""),"")&amp;
IF($C239+6&lt;=$D239,IF(MONTH(INDEX(My_Date,$C239+6))=G$1,INDEX(My_Date,$C239+6),""),"")&amp;
IF($C239+7&lt;=$D239,IF(MONTH(INDEX(My_Date,$C239+7))=G$1,INDEX(My_Date,$C239+7),""),"")&amp;
IF($C239+8&lt;=$D239,IF(MONTH(INDEX(My_Date,$C239+8))=G$1,INDEX(My_Date,$C239+8),""),"")&amp;
IF($C239+9&lt;=$D239,IF(MONTH(INDEX(My_Date,$C239+9))=G$1,INDEX(My_Date,$C239+9),""),"")&amp;
IF($C239+10&lt;=$D239,IF(MONTH(INDEX(My_Date,$C239+10))=G$1,INDEX(My_Date,$C239+10),""),"")&amp;
IF($C239+11&lt;=$D239,IF(MONTH(INDEX(My_Date,$C239+11))=G$1,INDEX(My_Date,$C239+11),""),""),IF(MONTH($A239)=G$1,$A239,""))</f>
        <v/>
      </c>
      <c r="H239" s="23" t="str" cm="1">
        <f t="array" ref="H239">IF($E239="Yes",IF($C239&lt;=$D239,IF(MONTH(INDEX(My_Date,$C239))=H$1,INDEX(My_Date,$C239),""),"")&amp;
IF($C239+1&lt;=$D239,IF(MONTH(INDEX(My_Date,$C239+1))=H$1,INDEX(My_Date,$C239+1),""),"")&amp;
IF($C239+2&lt;=$D239,IF(MONTH(INDEX(My_Date,$C239+2))=H$1,INDEX(My_Date,$C239+2),""),"")&amp;
IF($C239+3&lt;=$D239,IF(MONTH(INDEX(My_Date,$C239+3))=H$1,INDEX(My_Date,$C239+3),""),"")&amp;
IF($C239+4&lt;=$D239,IF(MONTH(INDEX(My_Date,$C239+4))=H$1,INDEX(My_Date,$C239+4),""),"")&amp;
IF($C239+5&lt;=$D239,IF(MONTH(INDEX(My_Date,$C239+5))=H$1,INDEX(My_Date,$C239+5),""),"")&amp;
IF($C239+6&lt;=$D239,IF(MONTH(INDEX(My_Date,$C239+6))=H$1,INDEX(My_Date,$C239+6),""),"")&amp;
IF($C239+7&lt;=$D239,IF(MONTH(INDEX(My_Date,$C239+7))=H$1,INDEX(My_Date,$C239+7),""),"")&amp;
IF($C239+8&lt;=$D239,IF(MONTH(INDEX(My_Date,$C239+8))=H$1,INDEX(My_Date,$C239+8),""),"")&amp;
IF($C239+9&lt;=$D239,IF(MONTH(INDEX(My_Date,$C239+9))=H$1,INDEX(My_Date,$C239+9),""),"")&amp;
IF($C239+10&lt;=$D239,IF(MONTH(INDEX(My_Date,$C239+10))=H$1,INDEX(My_Date,$C239+10),""),"")&amp;
IF($C239+11&lt;=$D239,IF(MONTH(INDEX(My_Date,$C239+11))=H$1,INDEX(My_Date,$C239+11),""),""),IF(MONTH($A239)=H$1,$A239,""))</f>
        <v/>
      </c>
      <c r="I239" s="23" t="str" cm="1">
        <f t="array" ref="I239">IF($E239="Yes",IF($C239&lt;=$D239,IF(MONTH(INDEX(My_Date,$C239))=I$1,INDEX(My_Date,$C239),""),"")&amp;
IF($C239+1&lt;=$D239,IF(MONTH(INDEX(My_Date,$C239+1))=I$1,INDEX(My_Date,$C239+1),""),"")&amp;
IF($C239+2&lt;=$D239,IF(MONTH(INDEX(My_Date,$C239+2))=I$1,INDEX(My_Date,$C239+2),""),"")&amp;
IF($C239+3&lt;=$D239,IF(MONTH(INDEX(My_Date,$C239+3))=I$1,INDEX(My_Date,$C239+3),""),"")&amp;
IF($C239+4&lt;=$D239,IF(MONTH(INDEX(My_Date,$C239+4))=I$1,INDEX(My_Date,$C239+4),""),"")&amp;
IF($C239+5&lt;=$D239,IF(MONTH(INDEX(My_Date,$C239+5))=I$1,INDEX(My_Date,$C239+5),""),"")&amp;
IF($C239+6&lt;=$D239,IF(MONTH(INDEX(My_Date,$C239+6))=I$1,INDEX(My_Date,$C239+6),""),"")&amp;
IF($C239+7&lt;=$D239,IF(MONTH(INDEX(My_Date,$C239+7))=I$1,INDEX(My_Date,$C239+7),""),"")&amp;
IF($C239+8&lt;=$D239,IF(MONTH(INDEX(My_Date,$C239+8))=I$1,INDEX(My_Date,$C239+8),""),"")&amp;
IF($C239+9&lt;=$D239,IF(MONTH(INDEX(My_Date,$C239+9))=I$1,INDEX(My_Date,$C239+9),""),"")&amp;
IF($C239+10&lt;=$D239,IF(MONTH(INDEX(My_Date,$C239+10))=I$1,INDEX(My_Date,$C239+10),""),"")&amp;
IF($C239+11&lt;=$D239,IF(MONTH(INDEX(My_Date,$C239+11))=I$1,INDEX(My_Date,$C239+11),""),""),IF(MONTH($A239)=I$1,$A239,""))</f>
        <v/>
      </c>
      <c r="J239" s="23" t="str" cm="1">
        <f t="array" ref="J239">IF($E239="Yes",IF($C239&lt;=$D239,IF(MONTH(INDEX(My_Date,$C239))=J$1,INDEX(My_Date,$C239),""),"")&amp;
IF($C239+1&lt;=$D239,IF(MONTH(INDEX(My_Date,$C239+1))=J$1,INDEX(My_Date,$C239+1),""),"")&amp;
IF($C239+2&lt;=$D239,IF(MONTH(INDEX(My_Date,$C239+2))=J$1,INDEX(My_Date,$C239+2),""),"")&amp;
IF($C239+3&lt;=$D239,IF(MONTH(INDEX(My_Date,$C239+3))=J$1,INDEX(My_Date,$C239+3),""),"")&amp;
IF($C239+4&lt;=$D239,IF(MONTH(INDEX(My_Date,$C239+4))=J$1,INDEX(My_Date,$C239+4),""),"")&amp;
IF($C239+5&lt;=$D239,IF(MONTH(INDEX(My_Date,$C239+5))=J$1,INDEX(My_Date,$C239+5),""),"")&amp;
IF($C239+6&lt;=$D239,IF(MONTH(INDEX(My_Date,$C239+6))=J$1,INDEX(My_Date,$C239+6),""),"")&amp;
IF($C239+7&lt;=$D239,IF(MONTH(INDEX(My_Date,$C239+7))=J$1,INDEX(My_Date,$C239+7),""),"")&amp;
IF($C239+8&lt;=$D239,IF(MONTH(INDEX(My_Date,$C239+8))=J$1,INDEX(My_Date,$C239+8),""),"")&amp;
IF($C239+9&lt;=$D239,IF(MONTH(INDEX(My_Date,$C239+9))=J$1,INDEX(My_Date,$C239+9),""),"")&amp;
IF($C239+10&lt;=$D239,IF(MONTH(INDEX(My_Date,$C239+10))=J$1,INDEX(My_Date,$C239+10),""),"")&amp;
IF($C239+11&lt;=$D239,IF(MONTH(INDEX(My_Date,$C239+11))=J$1,INDEX(My_Date,$C239+11),""),""),IF(MONTH($A239)=J$1,$A239,""))</f>
        <v/>
      </c>
      <c r="K239" s="23" t="str" cm="1">
        <f t="array" ref="K239">IF($E239="Yes",IF($C239&lt;=$D239,IF(MONTH(INDEX(My_Date,$C239))=K$1,INDEX(My_Date,$C239),""),"")&amp;
IF($C239+1&lt;=$D239,IF(MONTH(INDEX(My_Date,$C239+1))=K$1,INDEX(My_Date,$C239+1),""),"")&amp;
IF($C239+2&lt;=$D239,IF(MONTH(INDEX(My_Date,$C239+2))=K$1,INDEX(My_Date,$C239+2),""),"")&amp;
IF($C239+3&lt;=$D239,IF(MONTH(INDEX(My_Date,$C239+3))=K$1,INDEX(My_Date,$C239+3),""),"")&amp;
IF($C239+4&lt;=$D239,IF(MONTH(INDEX(My_Date,$C239+4))=K$1,INDEX(My_Date,$C239+4),""),"")&amp;
IF($C239+5&lt;=$D239,IF(MONTH(INDEX(My_Date,$C239+5))=K$1,INDEX(My_Date,$C239+5),""),"")&amp;
IF($C239+6&lt;=$D239,IF(MONTH(INDEX(My_Date,$C239+6))=K$1,INDEX(My_Date,$C239+6),""),"")&amp;
IF($C239+7&lt;=$D239,IF(MONTH(INDEX(My_Date,$C239+7))=K$1,INDEX(My_Date,$C239+7),""),"")&amp;
IF($C239+8&lt;=$D239,IF(MONTH(INDEX(My_Date,$C239+8))=K$1,INDEX(My_Date,$C239+8),""),"")&amp;
IF($C239+9&lt;=$D239,IF(MONTH(INDEX(My_Date,$C239+9))=K$1,INDEX(My_Date,$C239+9),""),"")&amp;
IF($C239+10&lt;=$D239,IF(MONTH(INDEX(My_Date,$C239+10))=K$1,INDEX(My_Date,$C239+10),""),"")&amp;
IF($C239+11&lt;=$D239,IF(MONTH(INDEX(My_Date,$C239+11))=K$1,INDEX(My_Date,$C239+11),""),""),IF(MONTH($A239)=K$1,$A239,""))</f>
        <v/>
      </c>
      <c r="L239" s="23" t="str" cm="1">
        <f t="array" ref="L239">IF($E239="Yes",IF($C239&lt;=$D239,IF(MONTH(INDEX(My_Date,$C239))=L$1,INDEX(My_Date,$C239),""),"")&amp;
IF($C239+1&lt;=$D239,IF(MONTH(INDEX(My_Date,$C239+1))=L$1,INDEX(My_Date,$C239+1),""),"")&amp;
IF($C239+2&lt;=$D239,IF(MONTH(INDEX(My_Date,$C239+2))=L$1,INDEX(My_Date,$C239+2),""),"")&amp;
IF($C239+3&lt;=$D239,IF(MONTH(INDEX(My_Date,$C239+3))=L$1,INDEX(My_Date,$C239+3),""),"")&amp;
IF($C239+4&lt;=$D239,IF(MONTH(INDEX(My_Date,$C239+4))=L$1,INDEX(My_Date,$C239+4),""),"")&amp;
IF($C239+5&lt;=$D239,IF(MONTH(INDEX(My_Date,$C239+5))=L$1,INDEX(My_Date,$C239+5),""),"")&amp;
IF($C239+6&lt;=$D239,IF(MONTH(INDEX(My_Date,$C239+6))=L$1,INDEX(My_Date,$C239+6),""),"")&amp;
IF($C239+7&lt;=$D239,IF(MONTH(INDEX(My_Date,$C239+7))=L$1,INDEX(My_Date,$C239+7),""),"")&amp;
IF($C239+8&lt;=$D239,IF(MONTH(INDEX(My_Date,$C239+8))=L$1,INDEX(My_Date,$C239+8),""),"")&amp;
IF($C239+9&lt;=$D239,IF(MONTH(INDEX(My_Date,$C239+9))=L$1,INDEX(My_Date,$C239+9),""),"")&amp;
IF($C239+10&lt;=$D239,IF(MONTH(INDEX(My_Date,$C239+10))=L$1,INDEX(My_Date,$C239+10),""),"")&amp;
IF($C239+11&lt;=$D239,IF(MONTH(INDEX(My_Date,$C239+11))=L$1,INDEX(My_Date,$C239+11),""),""),IF(MONTH($A239)=L$1,$A239,""))</f>
        <v/>
      </c>
      <c r="M239" s="23" t="str" cm="1">
        <f t="array" ref="M239">IF($E239="Yes",IF($C239&lt;=$D239,IF(MONTH(INDEX(My_Date,$C239))=M$1,INDEX(My_Date,$C239),""),"")&amp;
IF($C239+1&lt;=$D239,IF(MONTH(INDEX(My_Date,$C239+1))=M$1,INDEX(My_Date,$C239+1),""),"")&amp;
IF($C239+2&lt;=$D239,IF(MONTH(INDEX(My_Date,$C239+2))=M$1,INDEX(My_Date,$C239+2),""),"")&amp;
IF($C239+3&lt;=$D239,IF(MONTH(INDEX(My_Date,$C239+3))=M$1,INDEX(My_Date,$C239+3),""),"")&amp;
IF($C239+4&lt;=$D239,IF(MONTH(INDEX(My_Date,$C239+4))=M$1,INDEX(My_Date,$C239+4),""),"")&amp;
IF($C239+5&lt;=$D239,IF(MONTH(INDEX(My_Date,$C239+5))=M$1,INDEX(My_Date,$C239+5),""),"")&amp;
IF($C239+6&lt;=$D239,IF(MONTH(INDEX(My_Date,$C239+6))=M$1,INDEX(My_Date,$C239+6),""),"")&amp;
IF($C239+7&lt;=$D239,IF(MONTH(INDEX(My_Date,$C239+7))=M$1,INDEX(My_Date,$C239+7),""),"")&amp;
IF($C239+8&lt;=$D239,IF(MONTH(INDEX(My_Date,$C239+8))=M$1,INDEX(My_Date,$C239+8),""),"")&amp;
IF($C239+9&lt;=$D239,IF(MONTH(INDEX(My_Date,$C239+9))=M$1,INDEX(My_Date,$C239+9),""),"")&amp;
IF($C239+10&lt;=$D239,IF(MONTH(INDEX(My_Date,$C239+10))=M$1,INDEX(My_Date,$C239+10),""),"")&amp;
IF($C239+11&lt;=$D239,IF(MONTH(INDEX(My_Date,$C239+11))=M$1,INDEX(My_Date,$C239+11),""),""),IF(MONTH($A239)=M$1,$A239,""))</f>
        <v/>
      </c>
      <c r="N239" s="23" t="str" cm="1">
        <f t="array" ref="N239">IF($E239="Yes",IF($C239&lt;=$D239,IF(MONTH(INDEX(My_Date,$C239))=N$1,INDEX(My_Date,$C239),""),"")&amp;
IF($C239+1&lt;=$D239,IF(MONTH(INDEX(My_Date,$C239+1))=N$1,INDEX(My_Date,$C239+1),""),"")&amp;
IF($C239+2&lt;=$D239,IF(MONTH(INDEX(My_Date,$C239+2))=N$1,INDEX(My_Date,$C239+2),""),"")&amp;
IF($C239+3&lt;=$D239,IF(MONTH(INDEX(My_Date,$C239+3))=N$1,INDEX(My_Date,$C239+3),""),"")&amp;
IF($C239+4&lt;=$D239,IF(MONTH(INDEX(My_Date,$C239+4))=N$1,INDEX(My_Date,$C239+4),""),"")&amp;
IF($C239+5&lt;=$D239,IF(MONTH(INDEX(My_Date,$C239+5))=N$1,INDEX(My_Date,$C239+5),""),"")&amp;
IF($C239+6&lt;=$D239,IF(MONTH(INDEX(My_Date,$C239+6))=N$1,INDEX(My_Date,$C239+6),""),"")&amp;
IF($C239+7&lt;=$D239,IF(MONTH(INDEX(My_Date,$C239+7))=N$1,INDEX(My_Date,$C239+7),""),"")&amp;
IF($C239+8&lt;=$D239,IF(MONTH(INDEX(My_Date,$C239+8))=N$1,INDEX(My_Date,$C239+8),""),"")&amp;
IF($C239+9&lt;=$D239,IF(MONTH(INDEX(My_Date,$C239+9))=N$1,INDEX(My_Date,$C239+9),""),"")&amp;
IF($C239+10&lt;=$D239,IF(MONTH(INDEX(My_Date,$C239+10))=N$1,INDEX(My_Date,$C239+10),""),"")&amp;
IF($C239+11&lt;=$D239,IF(MONTH(INDEX(My_Date,$C239+11))=N$1,INDEX(My_Date,$C239+11),""),""),IF(MONTH($A239)=N$1,$A239,""))</f>
        <v/>
      </c>
      <c r="O239" s="23" t="str" cm="1">
        <f t="array" ref="O239">IF($E239="Yes",IF($C239&lt;=$D239,IF(MONTH(INDEX(My_Date,$C239))=O$1,INDEX(My_Date,$C239),""),"")&amp;
IF($C239+1&lt;=$D239,IF(MONTH(INDEX(My_Date,$C239+1))=O$1,INDEX(My_Date,$C239+1),""),"")&amp;
IF($C239+2&lt;=$D239,IF(MONTH(INDEX(My_Date,$C239+2))=O$1,INDEX(My_Date,$C239+2),""),"")&amp;
IF($C239+3&lt;=$D239,IF(MONTH(INDEX(My_Date,$C239+3))=O$1,INDEX(My_Date,$C239+3),""),"")&amp;
IF($C239+4&lt;=$D239,IF(MONTH(INDEX(My_Date,$C239+4))=O$1,INDEX(My_Date,$C239+4),""),"")&amp;
IF($C239+5&lt;=$D239,IF(MONTH(INDEX(My_Date,$C239+5))=O$1,INDEX(My_Date,$C239+5),""),"")&amp;
IF($C239+6&lt;=$D239,IF(MONTH(INDEX(My_Date,$C239+6))=O$1,INDEX(My_Date,$C239+6),""),"")&amp;
IF($C239+7&lt;=$D239,IF(MONTH(INDEX(My_Date,$C239+7))=O$1,INDEX(My_Date,$C239+7),""),"")&amp;
IF($C239+8&lt;=$D239,IF(MONTH(INDEX(My_Date,$C239+8))=O$1,INDEX(My_Date,$C239+8),""),"")&amp;
IF($C239+9&lt;=$D239,IF(MONTH(INDEX(My_Date,$C239+9))=O$1,INDEX(My_Date,$C239+9),""),"")&amp;
IF($C239+10&lt;=$D239,IF(MONTH(INDEX(My_Date,$C239+10))=O$1,INDEX(My_Date,$C239+10),""),"")&amp;
IF($C239+11&lt;=$D239,IF(MONTH(INDEX(My_Date,$C239+11))=O$1,INDEX(My_Date,$C239+11),""),""),IF(MONTH($A239)=O$1,$A239,""))</f>
        <v/>
      </c>
      <c r="P239" s="23" cm="1">
        <f t="array" ref="P239">IF($E239="Yes",IF($C239&lt;=$D239,IF(MONTH(INDEX(My_Date,$C239))=P$1,INDEX(My_Date,$C239),""),"")&amp;
IF($C239+1&lt;=$D239,IF(MONTH(INDEX(My_Date,$C239+1))=P$1,INDEX(My_Date,$C239+1),""),"")&amp;
IF($C239+2&lt;=$D239,IF(MONTH(INDEX(My_Date,$C239+2))=P$1,INDEX(My_Date,$C239+2),""),"")&amp;
IF($C239+3&lt;=$D239,IF(MONTH(INDEX(My_Date,$C239+3))=P$1,INDEX(My_Date,$C239+3),""),"")&amp;
IF($C239+4&lt;=$D239,IF(MONTH(INDEX(My_Date,$C239+4))=P$1,INDEX(My_Date,$C239+4),""),"")&amp;
IF($C239+5&lt;=$D239,IF(MONTH(INDEX(My_Date,$C239+5))=P$1,INDEX(My_Date,$C239+5),""),"")&amp;
IF($C239+6&lt;=$D239,IF(MONTH(INDEX(My_Date,$C239+6))=P$1,INDEX(My_Date,$C239+6),""),"")&amp;
IF($C239+7&lt;=$D239,IF(MONTH(INDEX(My_Date,$C239+7))=P$1,INDEX(My_Date,$C239+7),""),"")&amp;
IF($C239+8&lt;=$D239,IF(MONTH(INDEX(My_Date,$C239+8))=P$1,INDEX(My_Date,$C239+8),""),"")&amp;
IF($C239+9&lt;=$D239,IF(MONTH(INDEX(My_Date,$C239+9))=P$1,INDEX(My_Date,$C239+9),""),"")&amp;
IF($C239+10&lt;=$D239,IF(MONTH(INDEX(My_Date,$C239+10))=P$1,INDEX(My_Date,$C239+10),""),"")&amp;
IF($C239+11&lt;=$D239,IF(MONTH(INDEX(My_Date,$C239+11))=P$1,INDEX(My_Date,$C239+11),""),""),IF(MONTH($A239)=P$1,$A239,""))</f>
        <v>66765</v>
      </c>
      <c r="Q239" s="23" t="str" cm="1">
        <f t="array" ref="Q239">IF($E239="Yes",IF($C239&lt;=$D239,IF(MONTH(INDEX(My_Date,$C239))=Q$1,INDEX(My_Date,$C239),""),"")&amp;
IF($C239+1&lt;=$D239,IF(MONTH(INDEX(My_Date,$C239+1))=Q$1,INDEX(My_Date,$C239+1),""),"")&amp;
IF($C239+2&lt;=$D239,IF(MONTH(INDEX(My_Date,$C239+2))=Q$1,INDEX(My_Date,$C239+2),""),"")&amp;
IF($C239+3&lt;=$D239,IF(MONTH(INDEX(My_Date,$C239+3))=Q$1,INDEX(My_Date,$C239+3),""),"")&amp;
IF($C239+4&lt;=$D239,IF(MONTH(INDEX(My_Date,$C239+4))=Q$1,INDEX(My_Date,$C239+4),""),"")&amp;
IF($C239+5&lt;=$D239,IF(MONTH(INDEX(My_Date,$C239+5))=Q$1,INDEX(My_Date,$C239+5),""),"")&amp;
IF($C239+6&lt;=$D239,IF(MONTH(INDEX(My_Date,$C239+6))=Q$1,INDEX(My_Date,$C239+6),""),"")&amp;
IF($C239+7&lt;=$D239,IF(MONTH(INDEX(My_Date,$C239+7))=Q$1,INDEX(My_Date,$C239+7),""),"")&amp;
IF($C239+8&lt;=$D239,IF(MONTH(INDEX(My_Date,$C239+8))=Q$1,INDEX(My_Date,$C239+8),""),"")&amp;
IF($C239+9&lt;=$D239,IF(MONTH(INDEX(My_Date,$C239+9))=Q$1,INDEX(My_Date,$C239+9),""),"")&amp;
IF($C239+10&lt;=$D239,IF(MONTH(INDEX(My_Date,$C239+10))=Q$1,INDEX(My_Date,$C239+10),""),"")&amp;
IF($C239+11&lt;=$D239,IF(MONTH(INDEX(My_Date,$C239+11))=Q$1,INDEX(My_Date,$C239+11),""),""),IF(MONTH($A239)=Q$1,$A239,""))</f>
        <v/>
      </c>
      <c r="R239" s="24" t="str" cm="1">
        <f t="array" ref="R239">IF($E239="Yes",IF($C239&lt;=$D239,IF(MONTH(INDEX(My_Date,$C239))=R$1,INDEX(My_Date,$C239),""),"")&amp;
IF($C239+1&lt;=$D239,IF(MONTH(INDEX(My_Date,$C239+1))=R$1,INDEX(My_Date,$C239+1),""),"")&amp;
IF($C239+2&lt;=$D239,IF(MONTH(INDEX(My_Date,$C239+2))=R$1,INDEX(My_Date,$C239+2),""),"")&amp;
IF($C239+3&lt;=$D239,IF(MONTH(INDEX(My_Date,$C239+3))=R$1,INDEX(My_Date,$C239+3),""),"")&amp;
IF($C239+4&lt;=$D239,IF(MONTH(INDEX(My_Date,$C239+4))=R$1,INDEX(My_Date,$C239+4),""),"")&amp;
IF($C239+5&lt;=$D239,IF(MONTH(INDEX(My_Date,$C239+5))=R$1,INDEX(My_Date,$C239+5),""),"")&amp;
IF($C239+6&lt;=$D239,IF(MONTH(INDEX(My_Date,$C239+6))=R$1,INDEX(My_Date,$C239+6),""),"")&amp;
IF($C239+7&lt;=$D239,IF(MONTH(INDEX(My_Date,$C239+7))=R$1,INDEX(My_Date,$C239+7),""),"")&amp;
IF($C239+8&lt;=$D239,IF(MONTH(INDEX(My_Date,$C239+8))=R$1,INDEX(My_Date,$C239+8),""),"")&amp;
IF($C239+9&lt;=$D239,IF(MONTH(INDEX(My_Date,$C239+9))=R$1,INDEX(My_Date,$C239+9),""),"")&amp;
IF($C239+10&lt;=$D239,IF(MONTH(INDEX(My_Date,$C239+10))=R$1,INDEX(My_Date,$C239+10),""),"")&amp;
IF($C239+11&lt;=$D239,IF(MONTH(INDEX(My_Date,$C239+11))=R$1,INDEX(My_Date,$C239+11),""),""),IF(MONTH($A239)=R$1,$A239,""))</f>
        <v/>
      </c>
    </row>
    <row r="240" spans="1:18" x14ac:dyDescent="0.35">
      <c r="A240" s="4">
        <f>INDEX(Mom_s_Date,MATCH(F238,Mom_Year,0))</f>
        <v>66735</v>
      </c>
      <c r="B240" s="4">
        <f>INDEX(Mom_s_Date,MATCH(F238,Mom_Year,1))</f>
        <v>66735</v>
      </c>
      <c r="C240" s="5">
        <f>MATCH(A240,Mom_s_Date,0)</f>
        <v>65</v>
      </c>
      <c r="D240" s="5">
        <f>MATCH(B240,Mom_s_Date,0)</f>
        <v>65</v>
      </c>
      <c r="E240" s="5" t="str">
        <f t="shared" si="5"/>
        <v/>
      </c>
      <c r="F240" s="6" t="s">
        <v>1</v>
      </c>
      <c r="G240" s="18" t="str" cm="1">
        <f t="array" ref="G240">IF($E240="Yes",IF($C240&lt;=$D240,IF(MONTH(INDEX(Mom_s_Date,$C240))=G$1,INDEX(Mom_s_Date,$C240),""),"")&amp;
IF($C240+1&lt;=$D240,IF(MONTH(INDEX(Mom_s_Date,$C240+1))=G$1,INDEX(Mom_s_Date,$C240+1),""),"")&amp;
IF($C240+2&lt;=$D240,IF(MONTH(INDEX(Mom_s_Date,$C240+2))=G$1,INDEX(Mom_s_Date,$C240+2),""),"")&amp;
IF($C240+3&lt;=$D240,IF(MONTH(INDEX(Mom_s_Date,$C240+3))=G$1,INDEX(Mom_s_Date,$C240+3),""),"")&amp;
IF($C240+4&lt;=$D240,IF(MONTH(INDEX(Mom_s_Date,$C240+4))=G$1,INDEX(Mom_s_Date,$C240+4),""),"")&amp;
IF($C240+5&lt;=$D240,IF(MONTH(INDEX(Mom_s_Date,$C240+5))=G$1,INDEX(Mom_s_Date,$C240+5),""),"")&amp;
IF($C240+6&lt;=$D240,IF(MONTH(INDEX(Mom_s_Date,$C240+6))=G$1,INDEX(Mom_s_Date,$C240+6),""),"")&amp;
IF($C240+7&lt;=$D240,IF(MONTH(INDEX(Mom_s_Date,$C240+7))=G$1,INDEX(Mom_s_Date,$C240+7),""),"")&amp;
IF($C240+8&lt;=$D240,IF(MONTH(INDEX(Mom_s_Date,$C240+8))=G$1,INDEX(Mom_s_Date,$C240+8),""),"")&amp;
IF($C240+9&lt;=$D240,IF(MONTH(INDEX(Mom_s_Date,$C240+9))=G$1,INDEX(Mom_s_Date,$C240+9),""),"")&amp;
IF($C240+10&lt;=$D240,IF(MONTH(INDEX(Mom_s_Date,$C240+10))=G$1,INDEX(Mom_s_Date,$C240+10),""),"")&amp;
IF($C240+11&lt;=$D240,IF(MONTH(INDEX(Mom_s_Date,$C240+11))=G$1,INDEX(Mom_s_Date,$C240+11),""),""),IF(MONTH($A240)=G$1,$A240,""))</f>
        <v/>
      </c>
      <c r="H240" s="14" t="str" cm="1">
        <f t="array" ref="H240">IF($E240="Yes",IF($C240&lt;=$D240,IF(MONTH(INDEX(Mom_s_Date,$C240))=H$1,INDEX(Mom_s_Date,$C240),""),"")&amp;
IF($C240+1&lt;=$D240,IF(MONTH(INDEX(Mom_s_Date,$C240+1))=H$1,INDEX(Mom_s_Date,$C240+1),""),"")&amp;
IF($C240+2&lt;=$D240,IF(MONTH(INDEX(Mom_s_Date,$C240+2))=H$1,INDEX(Mom_s_Date,$C240+2),""),"")&amp;
IF($C240+3&lt;=$D240,IF(MONTH(INDEX(Mom_s_Date,$C240+3))=H$1,INDEX(Mom_s_Date,$C240+3),""),"")&amp;
IF($C240+4&lt;=$D240,IF(MONTH(INDEX(Mom_s_Date,$C240+4))=H$1,INDEX(Mom_s_Date,$C240+4),""),"")&amp;
IF($C240+5&lt;=$D240,IF(MONTH(INDEX(Mom_s_Date,$C240+5))=H$1,INDEX(Mom_s_Date,$C240+5),""),"")&amp;
IF($C240+6&lt;=$D240,IF(MONTH(INDEX(Mom_s_Date,$C240+6))=H$1,INDEX(Mom_s_Date,$C240+6),""),"")&amp;
IF($C240+7&lt;=$D240,IF(MONTH(INDEX(Mom_s_Date,$C240+7))=H$1,INDEX(Mom_s_Date,$C240+7),""),"")&amp;
IF($C240+8&lt;=$D240,IF(MONTH(INDEX(Mom_s_Date,$C240+8))=H$1,INDEX(Mom_s_Date,$C240+8),""),"")&amp;
IF($C240+9&lt;=$D240,IF(MONTH(INDEX(Mom_s_Date,$C240+9))=H$1,INDEX(Mom_s_Date,$C240+9),""),"")&amp;
IF($C240+10&lt;=$D240,IF(MONTH(INDEX(Mom_s_Date,$C240+10))=H$1,INDEX(Mom_s_Date,$C240+10),""),"")&amp;
IF($C240+11&lt;=$D240,IF(MONTH(INDEX(Mom_s_Date,$C240+11))=H$1,INDEX(Mom_s_Date,$C240+11),""),""),IF(MONTH($A240)=H$1,$A240,""))</f>
        <v/>
      </c>
      <c r="I240" s="14" t="str" cm="1">
        <f t="array" ref="I240">IF($E240="Yes",IF($C240&lt;=$D240,IF(MONTH(INDEX(Mom_s_Date,$C240))=I$1,INDEX(Mom_s_Date,$C240),""),"")&amp;
IF($C240+1&lt;=$D240,IF(MONTH(INDEX(Mom_s_Date,$C240+1))=I$1,INDEX(Mom_s_Date,$C240+1),""),"")&amp;
IF($C240+2&lt;=$D240,IF(MONTH(INDEX(Mom_s_Date,$C240+2))=I$1,INDEX(Mom_s_Date,$C240+2),""),"")&amp;
IF($C240+3&lt;=$D240,IF(MONTH(INDEX(Mom_s_Date,$C240+3))=I$1,INDEX(Mom_s_Date,$C240+3),""),"")&amp;
IF($C240+4&lt;=$D240,IF(MONTH(INDEX(Mom_s_Date,$C240+4))=I$1,INDEX(Mom_s_Date,$C240+4),""),"")&amp;
IF($C240+5&lt;=$D240,IF(MONTH(INDEX(Mom_s_Date,$C240+5))=I$1,INDEX(Mom_s_Date,$C240+5),""),"")&amp;
IF($C240+6&lt;=$D240,IF(MONTH(INDEX(Mom_s_Date,$C240+6))=I$1,INDEX(Mom_s_Date,$C240+6),""),"")&amp;
IF($C240+7&lt;=$D240,IF(MONTH(INDEX(Mom_s_Date,$C240+7))=I$1,INDEX(Mom_s_Date,$C240+7),""),"")&amp;
IF($C240+8&lt;=$D240,IF(MONTH(INDEX(Mom_s_Date,$C240+8))=I$1,INDEX(Mom_s_Date,$C240+8),""),"")&amp;
IF($C240+9&lt;=$D240,IF(MONTH(INDEX(Mom_s_Date,$C240+9))=I$1,INDEX(Mom_s_Date,$C240+9),""),"")&amp;
IF($C240+10&lt;=$D240,IF(MONTH(INDEX(Mom_s_Date,$C240+10))=I$1,INDEX(Mom_s_Date,$C240+10),""),"")&amp;
IF($C240+11&lt;=$D240,IF(MONTH(INDEX(Mom_s_Date,$C240+11))=I$1,INDEX(Mom_s_Date,$C240+11),""),""),IF(MONTH($A240)=I$1,$A240,""))</f>
        <v/>
      </c>
      <c r="J240" s="14" t="str" cm="1">
        <f t="array" ref="J240">IF($E240="Yes",IF($C240&lt;=$D240,IF(MONTH(INDEX(Mom_s_Date,$C240))=J$1,INDEX(Mom_s_Date,$C240),""),"")&amp;
IF($C240+1&lt;=$D240,IF(MONTH(INDEX(Mom_s_Date,$C240+1))=J$1,INDEX(Mom_s_Date,$C240+1),""),"")&amp;
IF($C240+2&lt;=$D240,IF(MONTH(INDEX(Mom_s_Date,$C240+2))=J$1,INDEX(Mom_s_Date,$C240+2),""),"")&amp;
IF($C240+3&lt;=$D240,IF(MONTH(INDEX(Mom_s_Date,$C240+3))=J$1,INDEX(Mom_s_Date,$C240+3),""),"")&amp;
IF($C240+4&lt;=$D240,IF(MONTH(INDEX(Mom_s_Date,$C240+4))=J$1,INDEX(Mom_s_Date,$C240+4),""),"")&amp;
IF($C240+5&lt;=$D240,IF(MONTH(INDEX(Mom_s_Date,$C240+5))=J$1,INDEX(Mom_s_Date,$C240+5),""),"")&amp;
IF($C240+6&lt;=$D240,IF(MONTH(INDEX(Mom_s_Date,$C240+6))=J$1,INDEX(Mom_s_Date,$C240+6),""),"")&amp;
IF($C240+7&lt;=$D240,IF(MONTH(INDEX(Mom_s_Date,$C240+7))=J$1,INDEX(Mom_s_Date,$C240+7),""),"")&amp;
IF($C240+8&lt;=$D240,IF(MONTH(INDEX(Mom_s_Date,$C240+8))=J$1,INDEX(Mom_s_Date,$C240+8),""),"")&amp;
IF($C240+9&lt;=$D240,IF(MONTH(INDEX(Mom_s_Date,$C240+9))=J$1,INDEX(Mom_s_Date,$C240+9),""),"")&amp;
IF($C240+10&lt;=$D240,IF(MONTH(INDEX(Mom_s_Date,$C240+10))=J$1,INDEX(Mom_s_Date,$C240+10),""),"")&amp;
IF($C240+11&lt;=$D240,IF(MONTH(INDEX(Mom_s_Date,$C240+11))=J$1,INDEX(Mom_s_Date,$C240+11),""),""),IF(MONTH($A240)=J$1,$A240,""))</f>
        <v/>
      </c>
      <c r="K240" s="14" t="str" cm="1">
        <f t="array" ref="K240">IF($E240="Yes",IF($C240&lt;=$D240,IF(MONTH(INDEX(Mom_s_Date,$C240))=K$1,INDEX(Mom_s_Date,$C240),""),"")&amp;
IF($C240+1&lt;=$D240,IF(MONTH(INDEX(Mom_s_Date,$C240+1))=K$1,INDEX(Mom_s_Date,$C240+1),""),"")&amp;
IF($C240+2&lt;=$D240,IF(MONTH(INDEX(Mom_s_Date,$C240+2))=K$1,INDEX(Mom_s_Date,$C240+2),""),"")&amp;
IF($C240+3&lt;=$D240,IF(MONTH(INDEX(Mom_s_Date,$C240+3))=K$1,INDEX(Mom_s_Date,$C240+3),""),"")&amp;
IF($C240+4&lt;=$D240,IF(MONTH(INDEX(Mom_s_Date,$C240+4))=K$1,INDEX(Mom_s_Date,$C240+4),""),"")&amp;
IF($C240+5&lt;=$D240,IF(MONTH(INDEX(Mom_s_Date,$C240+5))=K$1,INDEX(Mom_s_Date,$C240+5),""),"")&amp;
IF($C240+6&lt;=$D240,IF(MONTH(INDEX(Mom_s_Date,$C240+6))=K$1,INDEX(Mom_s_Date,$C240+6),""),"")&amp;
IF($C240+7&lt;=$D240,IF(MONTH(INDEX(Mom_s_Date,$C240+7))=K$1,INDEX(Mom_s_Date,$C240+7),""),"")&amp;
IF($C240+8&lt;=$D240,IF(MONTH(INDEX(Mom_s_Date,$C240+8))=K$1,INDEX(Mom_s_Date,$C240+8),""),"")&amp;
IF($C240+9&lt;=$D240,IF(MONTH(INDEX(Mom_s_Date,$C240+9))=K$1,INDEX(Mom_s_Date,$C240+9),""),"")&amp;
IF($C240+10&lt;=$D240,IF(MONTH(INDEX(Mom_s_Date,$C240+10))=K$1,INDEX(Mom_s_Date,$C240+10),""),"")&amp;
IF($C240+11&lt;=$D240,IF(MONTH(INDEX(Mom_s_Date,$C240+11))=K$1,INDEX(Mom_s_Date,$C240+11),""),""),IF(MONTH($A240)=K$1,$A240,""))</f>
        <v/>
      </c>
      <c r="L240" s="14" t="str" cm="1">
        <f t="array" ref="L240">IF($E240="Yes",IF($C240&lt;=$D240,IF(MONTH(INDEX(Mom_s_Date,$C240))=L$1,INDEX(Mom_s_Date,$C240),""),"")&amp;
IF($C240+1&lt;=$D240,IF(MONTH(INDEX(Mom_s_Date,$C240+1))=L$1,INDEX(Mom_s_Date,$C240+1),""),"")&amp;
IF($C240+2&lt;=$D240,IF(MONTH(INDEX(Mom_s_Date,$C240+2))=L$1,INDEX(Mom_s_Date,$C240+2),""),"")&amp;
IF($C240+3&lt;=$D240,IF(MONTH(INDEX(Mom_s_Date,$C240+3))=L$1,INDEX(Mom_s_Date,$C240+3),""),"")&amp;
IF($C240+4&lt;=$D240,IF(MONTH(INDEX(Mom_s_Date,$C240+4))=L$1,INDEX(Mom_s_Date,$C240+4),""),"")&amp;
IF($C240+5&lt;=$D240,IF(MONTH(INDEX(Mom_s_Date,$C240+5))=L$1,INDEX(Mom_s_Date,$C240+5),""),"")&amp;
IF($C240+6&lt;=$D240,IF(MONTH(INDEX(Mom_s_Date,$C240+6))=L$1,INDEX(Mom_s_Date,$C240+6),""),"")&amp;
IF($C240+7&lt;=$D240,IF(MONTH(INDEX(Mom_s_Date,$C240+7))=L$1,INDEX(Mom_s_Date,$C240+7),""),"")&amp;
IF($C240+8&lt;=$D240,IF(MONTH(INDEX(Mom_s_Date,$C240+8))=L$1,INDEX(Mom_s_Date,$C240+8),""),"")&amp;
IF($C240+9&lt;=$D240,IF(MONTH(INDEX(Mom_s_Date,$C240+9))=L$1,INDEX(Mom_s_Date,$C240+9),""),"")&amp;
IF($C240+10&lt;=$D240,IF(MONTH(INDEX(Mom_s_Date,$C240+10))=L$1,INDEX(Mom_s_Date,$C240+10),""),"")&amp;
IF($C240+11&lt;=$D240,IF(MONTH(INDEX(Mom_s_Date,$C240+11))=L$1,INDEX(Mom_s_Date,$C240+11),""),""),IF(MONTH($A240)=L$1,$A240,""))</f>
        <v/>
      </c>
      <c r="M240" s="14" t="str" cm="1">
        <f t="array" ref="M240">IF($E240="Yes",IF($C240&lt;=$D240,IF(MONTH(INDEX(Mom_s_Date,$C240))=M$1,INDEX(Mom_s_Date,$C240),""),"")&amp;
IF($C240+1&lt;=$D240,IF(MONTH(INDEX(Mom_s_Date,$C240+1))=M$1,INDEX(Mom_s_Date,$C240+1),""),"")&amp;
IF($C240+2&lt;=$D240,IF(MONTH(INDEX(Mom_s_Date,$C240+2))=M$1,INDEX(Mom_s_Date,$C240+2),""),"")&amp;
IF($C240+3&lt;=$D240,IF(MONTH(INDEX(Mom_s_Date,$C240+3))=M$1,INDEX(Mom_s_Date,$C240+3),""),"")&amp;
IF($C240+4&lt;=$D240,IF(MONTH(INDEX(Mom_s_Date,$C240+4))=M$1,INDEX(Mom_s_Date,$C240+4),""),"")&amp;
IF($C240+5&lt;=$D240,IF(MONTH(INDEX(Mom_s_Date,$C240+5))=M$1,INDEX(Mom_s_Date,$C240+5),""),"")&amp;
IF($C240+6&lt;=$D240,IF(MONTH(INDEX(Mom_s_Date,$C240+6))=M$1,INDEX(Mom_s_Date,$C240+6),""),"")&amp;
IF($C240+7&lt;=$D240,IF(MONTH(INDEX(Mom_s_Date,$C240+7))=M$1,INDEX(Mom_s_Date,$C240+7),""),"")&amp;
IF($C240+8&lt;=$D240,IF(MONTH(INDEX(Mom_s_Date,$C240+8))=M$1,INDEX(Mom_s_Date,$C240+8),""),"")&amp;
IF($C240+9&lt;=$D240,IF(MONTH(INDEX(Mom_s_Date,$C240+9))=M$1,INDEX(Mom_s_Date,$C240+9),""),"")&amp;
IF($C240+10&lt;=$D240,IF(MONTH(INDEX(Mom_s_Date,$C240+10))=M$1,INDEX(Mom_s_Date,$C240+10),""),"")&amp;
IF($C240+11&lt;=$D240,IF(MONTH(INDEX(Mom_s_Date,$C240+11))=M$1,INDEX(Mom_s_Date,$C240+11),""),""),IF(MONTH($A240)=M$1,$A240,""))</f>
        <v/>
      </c>
      <c r="N240" s="14" t="str" cm="1">
        <f t="array" ref="N240">IF($E240="Yes",IF($C240&lt;=$D240,IF(MONTH(INDEX(Mom_s_Date,$C240))=N$1,INDEX(Mom_s_Date,$C240),""),"")&amp;
IF($C240+1&lt;=$D240,IF(MONTH(INDEX(Mom_s_Date,$C240+1))=N$1,INDEX(Mom_s_Date,$C240+1),""),"")&amp;
IF($C240+2&lt;=$D240,IF(MONTH(INDEX(Mom_s_Date,$C240+2))=N$1,INDEX(Mom_s_Date,$C240+2),""),"")&amp;
IF($C240+3&lt;=$D240,IF(MONTH(INDEX(Mom_s_Date,$C240+3))=N$1,INDEX(Mom_s_Date,$C240+3),""),"")&amp;
IF($C240+4&lt;=$D240,IF(MONTH(INDEX(Mom_s_Date,$C240+4))=N$1,INDEX(Mom_s_Date,$C240+4),""),"")&amp;
IF($C240+5&lt;=$D240,IF(MONTH(INDEX(Mom_s_Date,$C240+5))=N$1,INDEX(Mom_s_Date,$C240+5),""),"")&amp;
IF($C240+6&lt;=$D240,IF(MONTH(INDEX(Mom_s_Date,$C240+6))=N$1,INDEX(Mom_s_Date,$C240+6),""),"")&amp;
IF($C240+7&lt;=$D240,IF(MONTH(INDEX(Mom_s_Date,$C240+7))=N$1,INDEX(Mom_s_Date,$C240+7),""),"")&amp;
IF($C240+8&lt;=$D240,IF(MONTH(INDEX(Mom_s_Date,$C240+8))=N$1,INDEX(Mom_s_Date,$C240+8),""),"")&amp;
IF($C240+9&lt;=$D240,IF(MONTH(INDEX(Mom_s_Date,$C240+9))=N$1,INDEX(Mom_s_Date,$C240+9),""),"")&amp;
IF($C240+10&lt;=$D240,IF(MONTH(INDEX(Mom_s_Date,$C240+10))=N$1,INDEX(Mom_s_Date,$C240+10),""),"")&amp;
IF($C240+11&lt;=$D240,IF(MONTH(INDEX(Mom_s_Date,$C240+11))=N$1,INDEX(Mom_s_Date,$C240+11),""),""),IF(MONTH($A240)=N$1,$A240,""))</f>
        <v/>
      </c>
      <c r="O240" s="14" cm="1">
        <f t="array" ref="O240">IF($E240="Yes",IF($C240&lt;=$D240,IF(MONTH(INDEX(Mom_s_Date,$C240))=O$1,INDEX(Mom_s_Date,$C240),""),"")&amp;
IF($C240+1&lt;=$D240,IF(MONTH(INDEX(Mom_s_Date,$C240+1))=O$1,INDEX(Mom_s_Date,$C240+1),""),"")&amp;
IF($C240+2&lt;=$D240,IF(MONTH(INDEX(Mom_s_Date,$C240+2))=O$1,INDEX(Mom_s_Date,$C240+2),""),"")&amp;
IF($C240+3&lt;=$D240,IF(MONTH(INDEX(Mom_s_Date,$C240+3))=O$1,INDEX(Mom_s_Date,$C240+3),""),"")&amp;
IF($C240+4&lt;=$D240,IF(MONTH(INDEX(Mom_s_Date,$C240+4))=O$1,INDEX(Mom_s_Date,$C240+4),""),"")&amp;
IF($C240+5&lt;=$D240,IF(MONTH(INDEX(Mom_s_Date,$C240+5))=O$1,INDEX(Mom_s_Date,$C240+5),""),"")&amp;
IF($C240+6&lt;=$D240,IF(MONTH(INDEX(Mom_s_Date,$C240+6))=O$1,INDEX(Mom_s_Date,$C240+6),""),"")&amp;
IF($C240+7&lt;=$D240,IF(MONTH(INDEX(Mom_s_Date,$C240+7))=O$1,INDEX(Mom_s_Date,$C240+7),""),"")&amp;
IF($C240+8&lt;=$D240,IF(MONTH(INDEX(Mom_s_Date,$C240+8))=O$1,INDEX(Mom_s_Date,$C240+8),""),"")&amp;
IF($C240+9&lt;=$D240,IF(MONTH(INDEX(Mom_s_Date,$C240+9))=O$1,INDEX(Mom_s_Date,$C240+9),""),"")&amp;
IF($C240+10&lt;=$D240,IF(MONTH(INDEX(Mom_s_Date,$C240+10))=O$1,INDEX(Mom_s_Date,$C240+10),""),"")&amp;
IF($C240+11&lt;=$D240,IF(MONTH(INDEX(Mom_s_Date,$C240+11))=O$1,INDEX(Mom_s_Date,$C240+11),""),""),IF(MONTH($A240)=O$1,$A240,""))</f>
        <v>66735</v>
      </c>
      <c r="P240" s="14" t="str" cm="1">
        <f t="array" ref="P240">IF($E240="Yes",IF($C240&lt;=$D240,IF(MONTH(INDEX(Mom_s_Date,$C240))=P$1,INDEX(Mom_s_Date,$C240),""),"")&amp;
IF($C240+1&lt;=$D240,IF(MONTH(INDEX(Mom_s_Date,$C240+1))=P$1,INDEX(Mom_s_Date,$C240+1),""),"")&amp;
IF($C240+2&lt;=$D240,IF(MONTH(INDEX(Mom_s_Date,$C240+2))=P$1,INDEX(Mom_s_Date,$C240+2),""),"")&amp;
IF($C240+3&lt;=$D240,IF(MONTH(INDEX(Mom_s_Date,$C240+3))=P$1,INDEX(Mom_s_Date,$C240+3),""),"")&amp;
IF($C240+4&lt;=$D240,IF(MONTH(INDEX(Mom_s_Date,$C240+4))=P$1,INDEX(Mom_s_Date,$C240+4),""),"")&amp;
IF($C240+5&lt;=$D240,IF(MONTH(INDEX(Mom_s_Date,$C240+5))=P$1,INDEX(Mom_s_Date,$C240+5),""),"")&amp;
IF($C240+6&lt;=$D240,IF(MONTH(INDEX(Mom_s_Date,$C240+6))=P$1,INDEX(Mom_s_Date,$C240+6),""),"")&amp;
IF($C240+7&lt;=$D240,IF(MONTH(INDEX(Mom_s_Date,$C240+7))=P$1,INDEX(Mom_s_Date,$C240+7),""),"")&amp;
IF($C240+8&lt;=$D240,IF(MONTH(INDEX(Mom_s_Date,$C240+8))=P$1,INDEX(Mom_s_Date,$C240+8),""),"")&amp;
IF($C240+9&lt;=$D240,IF(MONTH(INDEX(Mom_s_Date,$C240+9))=P$1,INDEX(Mom_s_Date,$C240+9),""),"")&amp;
IF($C240+10&lt;=$D240,IF(MONTH(INDEX(Mom_s_Date,$C240+10))=P$1,INDEX(Mom_s_Date,$C240+10),""),"")&amp;
IF($C240+11&lt;=$D240,IF(MONTH(INDEX(Mom_s_Date,$C240+11))=P$1,INDEX(Mom_s_Date,$C240+11),""),""),IF(MONTH($A240)=P$1,$A240,""))</f>
        <v/>
      </c>
      <c r="Q240" s="14" t="str" cm="1">
        <f t="array" ref="Q240">IF($E240="Yes",IF($C240&lt;=$D240,IF(MONTH(INDEX(Mom_s_Date,$C240))=Q$1,INDEX(Mom_s_Date,$C240),""),"")&amp;
IF($C240+1&lt;=$D240,IF(MONTH(INDEX(Mom_s_Date,$C240+1))=Q$1,INDEX(Mom_s_Date,$C240+1),""),"")&amp;
IF($C240+2&lt;=$D240,IF(MONTH(INDEX(Mom_s_Date,$C240+2))=Q$1,INDEX(Mom_s_Date,$C240+2),""),"")&amp;
IF($C240+3&lt;=$D240,IF(MONTH(INDEX(Mom_s_Date,$C240+3))=Q$1,INDEX(Mom_s_Date,$C240+3),""),"")&amp;
IF($C240+4&lt;=$D240,IF(MONTH(INDEX(Mom_s_Date,$C240+4))=Q$1,INDEX(Mom_s_Date,$C240+4),""),"")&amp;
IF($C240+5&lt;=$D240,IF(MONTH(INDEX(Mom_s_Date,$C240+5))=Q$1,INDEX(Mom_s_Date,$C240+5),""),"")&amp;
IF($C240+6&lt;=$D240,IF(MONTH(INDEX(Mom_s_Date,$C240+6))=Q$1,INDEX(Mom_s_Date,$C240+6),""),"")&amp;
IF($C240+7&lt;=$D240,IF(MONTH(INDEX(Mom_s_Date,$C240+7))=Q$1,INDEX(Mom_s_Date,$C240+7),""),"")&amp;
IF($C240+8&lt;=$D240,IF(MONTH(INDEX(Mom_s_Date,$C240+8))=Q$1,INDEX(Mom_s_Date,$C240+8),""),"")&amp;
IF($C240+9&lt;=$D240,IF(MONTH(INDEX(Mom_s_Date,$C240+9))=Q$1,INDEX(Mom_s_Date,$C240+9),""),"")&amp;
IF($C240+10&lt;=$D240,IF(MONTH(INDEX(Mom_s_Date,$C240+10))=Q$1,INDEX(Mom_s_Date,$C240+10),""),"")&amp;
IF($C240+11&lt;=$D240,IF(MONTH(INDEX(Mom_s_Date,$C240+11))=Q$1,INDEX(Mom_s_Date,$C240+11),""),""),IF(MONTH($A240)=Q$1,$A240,""))</f>
        <v/>
      </c>
      <c r="R240" s="15" t="str" cm="1">
        <f t="array" ref="R240">IF($E240="Yes",IF($C240&lt;=$D240,IF(MONTH(INDEX(Mom_s_Date,$C240))=R$1,INDEX(Mom_s_Date,$C240),""),"")&amp;
IF($C240+1&lt;=$D240,IF(MONTH(INDEX(Mom_s_Date,$C240+1))=R$1,INDEX(Mom_s_Date,$C240+1),""),"")&amp;
IF($C240+2&lt;=$D240,IF(MONTH(INDEX(Mom_s_Date,$C240+2))=R$1,INDEX(Mom_s_Date,$C240+2),""),"")&amp;
IF($C240+3&lt;=$D240,IF(MONTH(INDEX(Mom_s_Date,$C240+3))=R$1,INDEX(Mom_s_Date,$C240+3),""),"")&amp;
IF($C240+4&lt;=$D240,IF(MONTH(INDEX(Mom_s_Date,$C240+4))=R$1,INDEX(Mom_s_Date,$C240+4),""),"")&amp;
IF($C240+5&lt;=$D240,IF(MONTH(INDEX(Mom_s_Date,$C240+5))=R$1,INDEX(Mom_s_Date,$C240+5),""),"")&amp;
IF($C240+6&lt;=$D240,IF(MONTH(INDEX(Mom_s_Date,$C240+6))=R$1,INDEX(Mom_s_Date,$C240+6),""),"")&amp;
IF($C240+7&lt;=$D240,IF(MONTH(INDEX(Mom_s_Date,$C240+7))=R$1,INDEX(Mom_s_Date,$C240+7),""),"")&amp;
IF($C240+8&lt;=$D240,IF(MONTH(INDEX(Mom_s_Date,$C240+8))=R$1,INDEX(Mom_s_Date,$C240+8),""),"")&amp;
IF($C240+9&lt;=$D240,IF(MONTH(INDEX(Mom_s_Date,$C240+9))=R$1,INDEX(Mom_s_Date,$C240+9),""),"")&amp;
IF($C240+10&lt;=$D240,IF(MONTH(INDEX(Mom_s_Date,$C240+10))=R$1,INDEX(Mom_s_Date,$C240+10),""),"")&amp;
IF($C240+11&lt;=$D240,IF(MONTH(INDEX(Mom_s_Date,$C240+11))=R$1,INDEX(Mom_s_Date,$C240+11),""),""),IF(MONTH($A240)=R$1,$A240,""))</f>
        <v/>
      </c>
    </row>
    <row r="241" spans="1:18" x14ac:dyDescent="0.35">
      <c r="A241" s="4">
        <f>INDEX(Dad_s_Date,MATCH(F238,Dad_Year,0))</f>
        <v>66766</v>
      </c>
      <c r="B241" s="4">
        <f>INDEX(Dad_s_Date,MATCH(F238,Dad_Year,1))</f>
        <v>66766</v>
      </c>
      <c r="C241" s="5">
        <f>MATCH(A241,Dad_s_Date,0)</f>
        <v>60</v>
      </c>
      <c r="D241" s="5">
        <f>MATCH(B241,Dad_s_Date,0)</f>
        <v>60</v>
      </c>
      <c r="E241" s="5" t="str">
        <f t="shared" si="5"/>
        <v/>
      </c>
      <c r="F241" s="6" t="s">
        <v>2</v>
      </c>
      <c r="G241" s="19" t="str" cm="1">
        <f t="array" ref="G241">IF($E241="Yes",IF($C241&lt;=$D241,IF(MONTH(INDEX(Dad_s_Date,$C241))=G$1,INDEX(Dad_s_Date,$C241),""),"")&amp;
IF($C241+1&lt;=$D241,IF(MONTH(INDEX(Dad_s_Date,$C241+1))=G$1,INDEX(Dad_s_Date,$C241+1),""),"")&amp;
IF($C241+2&lt;=$D241,IF(MONTH(INDEX(Dad_s_Date,$C241+2))=G$1,INDEX(Dad_s_Date,$C241+2),""),"")&amp;
IF($C241+3&lt;=$D241,IF(MONTH(INDEX(Dad_s_Date,$C241+3))=G$1,INDEX(Dad_s_Date,$C241+3),""),"")&amp;
IF($C241+4&lt;=$D241,IF(MONTH(INDEX(Dad_s_Date,$C241+4))=G$1,INDEX(Dad_s_Date,$C241+4),""),"")&amp;
IF($C241+5&lt;=$D241,IF(MONTH(INDEX(Dad_s_Date,$C241+5))=G$1,INDEX(Dad_s_Date,$C241+5),""),"")&amp;
IF($C241+6&lt;=$D241,IF(MONTH(INDEX(Dad_s_Date,$C241+6))=G$1,INDEX(Dad_s_Date,$C241+6),""),"")&amp;
IF($C241+7&lt;=$D241,IF(MONTH(INDEX(Dad_s_Date,$C241+7))=G$1,INDEX(Dad_s_Date,$C241+7),""),"")&amp;
IF($C241+8&lt;=$D241,IF(MONTH(INDEX(Dad_s_Date,$C241+8))=G$1,INDEX(Dad_s_Date,$C241+8),""),"")&amp;
IF($C241+9&lt;=$D241,IF(MONTH(INDEX(Dad_s_Date,$C241+9))=G$1,INDEX(Dad_s_Date,$C241+9),""),"")&amp;
IF($C241+10&lt;=$D241,IF(MONTH(INDEX(Dad_s_Date,$C241+10))=G$1,INDEX(Dad_s_Date,$C241+10),""),"")&amp;
IF($C241+11&lt;=$D241,IF(MONTH(INDEX(Dad_s_Date,$C241+11))=G$1,INDEX(Dad_s_Date,$C241+11),""),""),IF(MONTH($A241)=G$1,$A241,""))</f>
        <v/>
      </c>
      <c r="H241" s="16" t="str" cm="1">
        <f t="array" ref="H241">IF($E241="Yes",IF($C241&lt;=$D241,IF(MONTH(INDEX(Dad_s_Date,$C241))=H$1,INDEX(Dad_s_Date,$C241),""),"")&amp;
IF($C241+1&lt;=$D241,IF(MONTH(INDEX(Dad_s_Date,$C241+1))=H$1,INDEX(Dad_s_Date,$C241+1),""),"")&amp;
IF($C241+2&lt;=$D241,IF(MONTH(INDEX(Dad_s_Date,$C241+2))=H$1,INDEX(Dad_s_Date,$C241+2),""),"")&amp;
IF($C241+3&lt;=$D241,IF(MONTH(INDEX(Dad_s_Date,$C241+3))=H$1,INDEX(Dad_s_Date,$C241+3),""),"")&amp;
IF($C241+4&lt;=$D241,IF(MONTH(INDEX(Dad_s_Date,$C241+4))=H$1,INDEX(Dad_s_Date,$C241+4),""),"")&amp;
IF($C241+5&lt;=$D241,IF(MONTH(INDEX(Dad_s_Date,$C241+5))=H$1,INDEX(Dad_s_Date,$C241+5),""),"")&amp;
IF($C241+6&lt;=$D241,IF(MONTH(INDEX(Dad_s_Date,$C241+6))=H$1,INDEX(Dad_s_Date,$C241+6),""),"")&amp;
IF($C241+7&lt;=$D241,IF(MONTH(INDEX(Dad_s_Date,$C241+7))=H$1,INDEX(Dad_s_Date,$C241+7),""),"")&amp;
IF($C241+8&lt;=$D241,IF(MONTH(INDEX(Dad_s_Date,$C241+8))=H$1,INDEX(Dad_s_Date,$C241+8),""),"")&amp;
IF($C241+9&lt;=$D241,IF(MONTH(INDEX(Dad_s_Date,$C241+9))=H$1,INDEX(Dad_s_Date,$C241+9),""),"")&amp;
IF($C241+10&lt;=$D241,IF(MONTH(INDEX(Dad_s_Date,$C241+10))=H$1,INDEX(Dad_s_Date,$C241+10),""),"")&amp;
IF($C241+11&lt;=$D241,IF(MONTH(INDEX(Dad_s_Date,$C241+11))=H$1,INDEX(Dad_s_Date,$C241+11),""),""),IF(MONTH($A241)=H$1,$A241,""))</f>
        <v/>
      </c>
      <c r="I241" s="16" t="str" cm="1">
        <f t="array" ref="I241">IF($E241="Yes",IF($C241&lt;=$D241,IF(MONTH(INDEX(Dad_s_Date,$C241))=I$1,INDEX(Dad_s_Date,$C241),""),"")&amp;
IF($C241+1&lt;=$D241,IF(MONTH(INDEX(Dad_s_Date,$C241+1))=I$1,INDEX(Dad_s_Date,$C241+1),""),"")&amp;
IF($C241+2&lt;=$D241,IF(MONTH(INDEX(Dad_s_Date,$C241+2))=I$1,INDEX(Dad_s_Date,$C241+2),""),"")&amp;
IF($C241+3&lt;=$D241,IF(MONTH(INDEX(Dad_s_Date,$C241+3))=I$1,INDEX(Dad_s_Date,$C241+3),""),"")&amp;
IF($C241+4&lt;=$D241,IF(MONTH(INDEX(Dad_s_Date,$C241+4))=I$1,INDEX(Dad_s_Date,$C241+4),""),"")&amp;
IF($C241+5&lt;=$D241,IF(MONTH(INDEX(Dad_s_Date,$C241+5))=I$1,INDEX(Dad_s_Date,$C241+5),""),"")&amp;
IF($C241+6&lt;=$D241,IF(MONTH(INDEX(Dad_s_Date,$C241+6))=I$1,INDEX(Dad_s_Date,$C241+6),""),"")&amp;
IF($C241+7&lt;=$D241,IF(MONTH(INDEX(Dad_s_Date,$C241+7))=I$1,INDEX(Dad_s_Date,$C241+7),""),"")&amp;
IF($C241+8&lt;=$D241,IF(MONTH(INDEX(Dad_s_Date,$C241+8))=I$1,INDEX(Dad_s_Date,$C241+8),""),"")&amp;
IF($C241+9&lt;=$D241,IF(MONTH(INDEX(Dad_s_Date,$C241+9))=I$1,INDEX(Dad_s_Date,$C241+9),""),"")&amp;
IF($C241+10&lt;=$D241,IF(MONTH(INDEX(Dad_s_Date,$C241+10))=I$1,INDEX(Dad_s_Date,$C241+10),""),"")&amp;
IF($C241+11&lt;=$D241,IF(MONTH(INDEX(Dad_s_Date,$C241+11))=I$1,INDEX(Dad_s_Date,$C241+11),""),""),IF(MONTH($A241)=I$1,$A241,""))</f>
        <v/>
      </c>
      <c r="J241" s="16" t="str" cm="1">
        <f t="array" ref="J241">IF($E241="Yes",IF($C241&lt;=$D241,IF(MONTH(INDEX(Dad_s_Date,$C241))=J$1,INDEX(Dad_s_Date,$C241),""),"")&amp;
IF($C241+1&lt;=$D241,IF(MONTH(INDEX(Dad_s_Date,$C241+1))=J$1,INDEX(Dad_s_Date,$C241+1),""),"")&amp;
IF($C241+2&lt;=$D241,IF(MONTH(INDEX(Dad_s_Date,$C241+2))=J$1,INDEX(Dad_s_Date,$C241+2),""),"")&amp;
IF($C241+3&lt;=$D241,IF(MONTH(INDEX(Dad_s_Date,$C241+3))=J$1,INDEX(Dad_s_Date,$C241+3),""),"")&amp;
IF($C241+4&lt;=$D241,IF(MONTH(INDEX(Dad_s_Date,$C241+4))=J$1,INDEX(Dad_s_Date,$C241+4),""),"")&amp;
IF($C241+5&lt;=$D241,IF(MONTH(INDEX(Dad_s_Date,$C241+5))=J$1,INDEX(Dad_s_Date,$C241+5),""),"")&amp;
IF($C241+6&lt;=$D241,IF(MONTH(INDEX(Dad_s_Date,$C241+6))=J$1,INDEX(Dad_s_Date,$C241+6),""),"")&amp;
IF($C241+7&lt;=$D241,IF(MONTH(INDEX(Dad_s_Date,$C241+7))=J$1,INDEX(Dad_s_Date,$C241+7),""),"")&amp;
IF($C241+8&lt;=$D241,IF(MONTH(INDEX(Dad_s_Date,$C241+8))=J$1,INDEX(Dad_s_Date,$C241+8),""),"")&amp;
IF($C241+9&lt;=$D241,IF(MONTH(INDEX(Dad_s_Date,$C241+9))=J$1,INDEX(Dad_s_Date,$C241+9),""),"")&amp;
IF($C241+10&lt;=$D241,IF(MONTH(INDEX(Dad_s_Date,$C241+10))=J$1,INDEX(Dad_s_Date,$C241+10),""),"")&amp;
IF($C241+11&lt;=$D241,IF(MONTH(INDEX(Dad_s_Date,$C241+11))=J$1,INDEX(Dad_s_Date,$C241+11),""),""),IF(MONTH($A241)=J$1,$A241,""))</f>
        <v/>
      </c>
      <c r="K241" s="16" t="str" cm="1">
        <f t="array" ref="K241">IF($E241="Yes",IF($C241&lt;=$D241,IF(MONTH(INDEX(Dad_s_Date,$C241))=K$1,INDEX(Dad_s_Date,$C241),""),"")&amp;
IF($C241+1&lt;=$D241,IF(MONTH(INDEX(Dad_s_Date,$C241+1))=K$1,INDEX(Dad_s_Date,$C241+1),""),"")&amp;
IF($C241+2&lt;=$D241,IF(MONTH(INDEX(Dad_s_Date,$C241+2))=K$1,INDEX(Dad_s_Date,$C241+2),""),"")&amp;
IF($C241+3&lt;=$D241,IF(MONTH(INDEX(Dad_s_Date,$C241+3))=K$1,INDEX(Dad_s_Date,$C241+3),""),"")&amp;
IF($C241+4&lt;=$D241,IF(MONTH(INDEX(Dad_s_Date,$C241+4))=K$1,INDEX(Dad_s_Date,$C241+4),""),"")&amp;
IF($C241+5&lt;=$D241,IF(MONTH(INDEX(Dad_s_Date,$C241+5))=K$1,INDEX(Dad_s_Date,$C241+5),""),"")&amp;
IF($C241+6&lt;=$D241,IF(MONTH(INDEX(Dad_s_Date,$C241+6))=K$1,INDEX(Dad_s_Date,$C241+6),""),"")&amp;
IF($C241+7&lt;=$D241,IF(MONTH(INDEX(Dad_s_Date,$C241+7))=K$1,INDEX(Dad_s_Date,$C241+7),""),"")&amp;
IF($C241+8&lt;=$D241,IF(MONTH(INDEX(Dad_s_Date,$C241+8))=K$1,INDEX(Dad_s_Date,$C241+8),""),"")&amp;
IF($C241+9&lt;=$D241,IF(MONTH(INDEX(Dad_s_Date,$C241+9))=K$1,INDEX(Dad_s_Date,$C241+9),""),"")&amp;
IF($C241+10&lt;=$D241,IF(MONTH(INDEX(Dad_s_Date,$C241+10))=K$1,INDEX(Dad_s_Date,$C241+10),""),"")&amp;
IF($C241+11&lt;=$D241,IF(MONTH(INDEX(Dad_s_Date,$C241+11))=K$1,INDEX(Dad_s_Date,$C241+11),""),""),IF(MONTH($A241)=K$1,$A241,""))</f>
        <v/>
      </c>
      <c r="L241" s="16" t="str" cm="1">
        <f t="array" ref="L241">IF($E241="Yes",IF($C241&lt;=$D241,IF(MONTH(INDEX(Dad_s_Date,$C241))=L$1,INDEX(Dad_s_Date,$C241),""),"")&amp;
IF($C241+1&lt;=$D241,IF(MONTH(INDEX(Dad_s_Date,$C241+1))=L$1,INDEX(Dad_s_Date,$C241+1),""),"")&amp;
IF($C241+2&lt;=$D241,IF(MONTH(INDEX(Dad_s_Date,$C241+2))=L$1,INDEX(Dad_s_Date,$C241+2),""),"")&amp;
IF($C241+3&lt;=$D241,IF(MONTH(INDEX(Dad_s_Date,$C241+3))=L$1,INDEX(Dad_s_Date,$C241+3),""),"")&amp;
IF($C241+4&lt;=$D241,IF(MONTH(INDEX(Dad_s_Date,$C241+4))=L$1,INDEX(Dad_s_Date,$C241+4),""),"")&amp;
IF($C241+5&lt;=$D241,IF(MONTH(INDEX(Dad_s_Date,$C241+5))=L$1,INDEX(Dad_s_Date,$C241+5),""),"")&amp;
IF($C241+6&lt;=$D241,IF(MONTH(INDEX(Dad_s_Date,$C241+6))=L$1,INDEX(Dad_s_Date,$C241+6),""),"")&amp;
IF($C241+7&lt;=$D241,IF(MONTH(INDEX(Dad_s_Date,$C241+7))=L$1,INDEX(Dad_s_Date,$C241+7),""),"")&amp;
IF($C241+8&lt;=$D241,IF(MONTH(INDEX(Dad_s_Date,$C241+8))=L$1,INDEX(Dad_s_Date,$C241+8),""),"")&amp;
IF($C241+9&lt;=$D241,IF(MONTH(INDEX(Dad_s_Date,$C241+9))=L$1,INDEX(Dad_s_Date,$C241+9),""),"")&amp;
IF($C241+10&lt;=$D241,IF(MONTH(INDEX(Dad_s_Date,$C241+10))=L$1,INDEX(Dad_s_Date,$C241+10),""),"")&amp;
IF($C241+11&lt;=$D241,IF(MONTH(INDEX(Dad_s_Date,$C241+11))=L$1,INDEX(Dad_s_Date,$C241+11),""),""),IF(MONTH($A241)=L$1,$A241,""))</f>
        <v/>
      </c>
      <c r="M241" s="16" t="str" cm="1">
        <f t="array" ref="M241">IF($E241="Yes",IF($C241&lt;=$D241,IF(MONTH(INDEX(Dad_s_Date,$C241))=M$1,INDEX(Dad_s_Date,$C241),""),"")&amp;
IF($C241+1&lt;=$D241,IF(MONTH(INDEX(Dad_s_Date,$C241+1))=M$1,INDEX(Dad_s_Date,$C241+1),""),"")&amp;
IF($C241+2&lt;=$D241,IF(MONTH(INDEX(Dad_s_Date,$C241+2))=M$1,INDEX(Dad_s_Date,$C241+2),""),"")&amp;
IF($C241+3&lt;=$D241,IF(MONTH(INDEX(Dad_s_Date,$C241+3))=M$1,INDEX(Dad_s_Date,$C241+3),""),"")&amp;
IF($C241+4&lt;=$D241,IF(MONTH(INDEX(Dad_s_Date,$C241+4))=M$1,INDEX(Dad_s_Date,$C241+4),""),"")&amp;
IF($C241+5&lt;=$D241,IF(MONTH(INDEX(Dad_s_Date,$C241+5))=M$1,INDEX(Dad_s_Date,$C241+5),""),"")&amp;
IF($C241+6&lt;=$D241,IF(MONTH(INDEX(Dad_s_Date,$C241+6))=M$1,INDEX(Dad_s_Date,$C241+6),""),"")&amp;
IF($C241+7&lt;=$D241,IF(MONTH(INDEX(Dad_s_Date,$C241+7))=M$1,INDEX(Dad_s_Date,$C241+7),""),"")&amp;
IF($C241+8&lt;=$D241,IF(MONTH(INDEX(Dad_s_Date,$C241+8))=M$1,INDEX(Dad_s_Date,$C241+8),""),"")&amp;
IF($C241+9&lt;=$D241,IF(MONTH(INDEX(Dad_s_Date,$C241+9))=M$1,INDEX(Dad_s_Date,$C241+9),""),"")&amp;
IF($C241+10&lt;=$D241,IF(MONTH(INDEX(Dad_s_Date,$C241+10))=M$1,INDEX(Dad_s_Date,$C241+10),""),"")&amp;
IF($C241+11&lt;=$D241,IF(MONTH(INDEX(Dad_s_Date,$C241+11))=M$1,INDEX(Dad_s_Date,$C241+11),""),""),IF(MONTH($A241)=M$1,$A241,""))</f>
        <v/>
      </c>
      <c r="N241" s="16" t="str" cm="1">
        <f t="array" ref="N241">IF($E241="Yes",IF($C241&lt;=$D241,IF(MONTH(INDEX(Dad_s_Date,$C241))=N$1,INDEX(Dad_s_Date,$C241),""),"")&amp;
IF($C241+1&lt;=$D241,IF(MONTH(INDEX(Dad_s_Date,$C241+1))=N$1,INDEX(Dad_s_Date,$C241+1),""),"")&amp;
IF($C241+2&lt;=$D241,IF(MONTH(INDEX(Dad_s_Date,$C241+2))=N$1,INDEX(Dad_s_Date,$C241+2),""),"")&amp;
IF($C241+3&lt;=$D241,IF(MONTH(INDEX(Dad_s_Date,$C241+3))=N$1,INDEX(Dad_s_Date,$C241+3),""),"")&amp;
IF($C241+4&lt;=$D241,IF(MONTH(INDEX(Dad_s_Date,$C241+4))=N$1,INDEX(Dad_s_Date,$C241+4),""),"")&amp;
IF($C241+5&lt;=$D241,IF(MONTH(INDEX(Dad_s_Date,$C241+5))=N$1,INDEX(Dad_s_Date,$C241+5),""),"")&amp;
IF($C241+6&lt;=$D241,IF(MONTH(INDEX(Dad_s_Date,$C241+6))=N$1,INDEX(Dad_s_Date,$C241+6),""),"")&amp;
IF($C241+7&lt;=$D241,IF(MONTH(INDEX(Dad_s_Date,$C241+7))=N$1,INDEX(Dad_s_Date,$C241+7),""),"")&amp;
IF($C241+8&lt;=$D241,IF(MONTH(INDEX(Dad_s_Date,$C241+8))=N$1,INDEX(Dad_s_Date,$C241+8),""),"")&amp;
IF($C241+9&lt;=$D241,IF(MONTH(INDEX(Dad_s_Date,$C241+9))=N$1,INDEX(Dad_s_Date,$C241+9),""),"")&amp;
IF($C241+10&lt;=$D241,IF(MONTH(INDEX(Dad_s_Date,$C241+10))=N$1,INDEX(Dad_s_Date,$C241+10),""),"")&amp;
IF($C241+11&lt;=$D241,IF(MONTH(INDEX(Dad_s_Date,$C241+11))=N$1,INDEX(Dad_s_Date,$C241+11),""),""),IF(MONTH($A241)=N$1,$A241,""))</f>
        <v/>
      </c>
      <c r="O241" s="16" t="str" cm="1">
        <f t="array" ref="O241">IF($E241="Yes",IF($C241&lt;=$D241,IF(MONTH(INDEX(Dad_s_Date,$C241))=O$1,INDEX(Dad_s_Date,$C241),""),"")&amp;
IF($C241+1&lt;=$D241,IF(MONTH(INDEX(Dad_s_Date,$C241+1))=O$1,INDEX(Dad_s_Date,$C241+1),""),"")&amp;
IF($C241+2&lt;=$D241,IF(MONTH(INDEX(Dad_s_Date,$C241+2))=O$1,INDEX(Dad_s_Date,$C241+2),""),"")&amp;
IF($C241+3&lt;=$D241,IF(MONTH(INDEX(Dad_s_Date,$C241+3))=O$1,INDEX(Dad_s_Date,$C241+3),""),"")&amp;
IF($C241+4&lt;=$D241,IF(MONTH(INDEX(Dad_s_Date,$C241+4))=O$1,INDEX(Dad_s_Date,$C241+4),""),"")&amp;
IF($C241+5&lt;=$D241,IF(MONTH(INDEX(Dad_s_Date,$C241+5))=O$1,INDEX(Dad_s_Date,$C241+5),""),"")&amp;
IF($C241+6&lt;=$D241,IF(MONTH(INDEX(Dad_s_Date,$C241+6))=O$1,INDEX(Dad_s_Date,$C241+6),""),"")&amp;
IF($C241+7&lt;=$D241,IF(MONTH(INDEX(Dad_s_Date,$C241+7))=O$1,INDEX(Dad_s_Date,$C241+7),""),"")&amp;
IF($C241+8&lt;=$D241,IF(MONTH(INDEX(Dad_s_Date,$C241+8))=O$1,INDEX(Dad_s_Date,$C241+8),""),"")&amp;
IF($C241+9&lt;=$D241,IF(MONTH(INDEX(Dad_s_Date,$C241+9))=O$1,INDEX(Dad_s_Date,$C241+9),""),"")&amp;
IF($C241+10&lt;=$D241,IF(MONTH(INDEX(Dad_s_Date,$C241+10))=O$1,INDEX(Dad_s_Date,$C241+10),""),"")&amp;
IF($C241+11&lt;=$D241,IF(MONTH(INDEX(Dad_s_Date,$C241+11))=O$1,INDEX(Dad_s_Date,$C241+11),""),""),IF(MONTH($A241)=O$1,$A241,""))</f>
        <v/>
      </c>
      <c r="P241" s="16" cm="1">
        <f t="array" ref="P241">IF($E241="Yes",IF($C241&lt;=$D241,IF(MONTH(INDEX(Dad_s_Date,$C241))=P$1,INDEX(Dad_s_Date,$C241),""),"")&amp;
IF($C241+1&lt;=$D241,IF(MONTH(INDEX(Dad_s_Date,$C241+1))=P$1,INDEX(Dad_s_Date,$C241+1),""),"")&amp;
IF($C241+2&lt;=$D241,IF(MONTH(INDEX(Dad_s_Date,$C241+2))=P$1,INDEX(Dad_s_Date,$C241+2),""),"")&amp;
IF($C241+3&lt;=$D241,IF(MONTH(INDEX(Dad_s_Date,$C241+3))=P$1,INDEX(Dad_s_Date,$C241+3),""),"")&amp;
IF($C241+4&lt;=$D241,IF(MONTH(INDEX(Dad_s_Date,$C241+4))=P$1,INDEX(Dad_s_Date,$C241+4),""),"")&amp;
IF($C241+5&lt;=$D241,IF(MONTH(INDEX(Dad_s_Date,$C241+5))=P$1,INDEX(Dad_s_Date,$C241+5),""),"")&amp;
IF($C241+6&lt;=$D241,IF(MONTH(INDEX(Dad_s_Date,$C241+6))=P$1,INDEX(Dad_s_Date,$C241+6),""),"")&amp;
IF($C241+7&lt;=$D241,IF(MONTH(INDEX(Dad_s_Date,$C241+7))=P$1,INDEX(Dad_s_Date,$C241+7),""),"")&amp;
IF($C241+8&lt;=$D241,IF(MONTH(INDEX(Dad_s_Date,$C241+8))=P$1,INDEX(Dad_s_Date,$C241+8),""),"")&amp;
IF($C241+9&lt;=$D241,IF(MONTH(INDEX(Dad_s_Date,$C241+9))=P$1,INDEX(Dad_s_Date,$C241+9),""),"")&amp;
IF($C241+10&lt;=$D241,IF(MONTH(INDEX(Dad_s_Date,$C241+10))=P$1,INDEX(Dad_s_Date,$C241+10),""),"")&amp;
IF($C241+11&lt;=$D241,IF(MONTH(INDEX(Dad_s_Date,$C241+11))=P$1,INDEX(Dad_s_Date,$C241+11),""),""),IF(MONTH($A241)=P$1,$A241,""))</f>
        <v>66766</v>
      </c>
      <c r="Q241" s="16" t="str" cm="1">
        <f t="array" ref="Q241">IF($E241="Yes",IF($C241&lt;=$D241,IF(MONTH(INDEX(Dad_s_Date,$C241))=Q$1,INDEX(Dad_s_Date,$C241),""),"")&amp;
IF($C241+1&lt;=$D241,IF(MONTH(INDEX(Dad_s_Date,$C241+1))=Q$1,INDEX(Dad_s_Date,$C241+1),""),"")&amp;
IF($C241+2&lt;=$D241,IF(MONTH(INDEX(Dad_s_Date,$C241+2))=Q$1,INDEX(Dad_s_Date,$C241+2),""),"")&amp;
IF($C241+3&lt;=$D241,IF(MONTH(INDEX(Dad_s_Date,$C241+3))=Q$1,INDEX(Dad_s_Date,$C241+3),""),"")&amp;
IF($C241+4&lt;=$D241,IF(MONTH(INDEX(Dad_s_Date,$C241+4))=Q$1,INDEX(Dad_s_Date,$C241+4),""),"")&amp;
IF($C241+5&lt;=$D241,IF(MONTH(INDEX(Dad_s_Date,$C241+5))=Q$1,INDEX(Dad_s_Date,$C241+5),""),"")&amp;
IF($C241+6&lt;=$D241,IF(MONTH(INDEX(Dad_s_Date,$C241+6))=Q$1,INDEX(Dad_s_Date,$C241+6),""),"")&amp;
IF($C241+7&lt;=$D241,IF(MONTH(INDEX(Dad_s_Date,$C241+7))=Q$1,INDEX(Dad_s_Date,$C241+7),""),"")&amp;
IF($C241+8&lt;=$D241,IF(MONTH(INDEX(Dad_s_Date,$C241+8))=Q$1,INDEX(Dad_s_Date,$C241+8),""),"")&amp;
IF($C241+9&lt;=$D241,IF(MONTH(INDEX(Dad_s_Date,$C241+9))=Q$1,INDEX(Dad_s_Date,$C241+9),""),"")&amp;
IF($C241+10&lt;=$D241,IF(MONTH(INDEX(Dad_s_Date,$C241+10))=Q$1,INDEX(Dad_s_Date,$C241+10),""),"")&amp;
IF($C241+11&lt;=$D241,IF(MONTH(INDEX(Dad_s_Date,$C241+11))=Q$1,INDEX(Dad_s_Date,$C241+11),""),""),IF(MONTH($A241)=Q$1,$A241,""))</f>
        <v/>
      </c>
      <c r="R241" s="17" t="str" cm="1">
        <f t="array" ref="R241">IF($E241="Yes",IF($C241&lt;=$D241,IF(MONTH(INDEX(Dad_s_Date,$C241))=R$1,INDEX(Dad_s_Date,$C241),""),"")&amp;
IF($C241+1&lt;=$D241,IF(MONTH(INDEX(Dad_s_Date,$C241+1))=R$1,INDEX(Dad_s_Date,$C241+1),""),"")&amp;
IF($C241+2&lt;=$D241,IF(MONTH(INDEX(Dad_s_Date,$C241+2))=R$1,INDEX(Dad_s_Date,$C241+2),""),"")&amp;
IF($C241+3&lt;=$D241,IF(MONTH(INDEX(Dad_s_Date,$C241+3))=R$1,INDEX(Dad_s_Date,$C241+3),""),"")&amp;
IF($C241+4&lt;=$D241,IF(MONTH(INDEX(Dad_s_Date,$C241+4))=R$1,INDEX(Dad_s_Date,$C241+4),""),"")&amp;
IF($C241+5&lt;=$D241,IF(MONTH(INDEX(Dad_s_Date,$C241+5))=R$1,INDEX(Dad_s_Date,$C241+5),""),"")&amp;
IF($C241+6&lt;=$D241,IF(MONTH(INDEX(Dad_s_Date,$C241+6))=R$1,INDEX(Dad_s_Date,$C241+6),""),"")&amp;
IF($C241+7&lt;=$D241,IF(MONTH(INDEX(Dad_s_Date,$C241+7))=R$1,INDEX(Dad_s_Date,$C241+7),""),"")&amp;
IF($C241+8&lt;=$D241,IF(MONTH(INDEX(Dad_s_Date,$C241+8))=R$1,INDEX(Dad_s_Date,$C241+8),""),"")&amp;
IF($C241+9&lt;=$D241,IF(MONTH(INDEX(Dad_s_Date,$C241+9))=R$1,INDEX(Dad_s_Date,$C241+9),""),"")&amp;
IF($C241+10&lt;=$D241,IF(MONTH(INDEX(Dad_s_Date,$C241+10))=R$1,INDEX(Dad_s_Date,$C241+10),""),"")&amp;
IF($C241+11&lt;=$D241,IF(MONTH(INDEX(Dad_s_Date,$C241+11))=R$1,INDEX(Dad_s_Date,$C241+11),""),""),IF(MONTH($A241)=R$1,$A241,""))</f>
        <v/>
      </c>
    </row>
  </sheetData>
  <phoneticPr fontId="2" type="noConversion"/>
  <conditionalFormatting sqref="G3:R3 G7:R7 G11:R11 G15:R15 G19:R19 G23:R23 G27:R27 G31:R31 G35:R35 G39:R39 G43:R43 G47:R47 G51:R51 G55:R55 G59:R59 G63:R63 G67:R67 G71:R71 G75:R75 G79:R79 G83:R83 G87:R87 G91:R91 G95:R95 G99:R99 G103:R103 G107:R107 G111:R111 G115:R115 G119:R119 G123:R123 G127:R127 G131:R131 G135:R135 G139:R139 G143:R143 G147:R147 G151:R151 G155:R155 G159:R159 G163:R163 G167:R167 G171:R171 G175:R175 G179:R179 G183:R183 G187:R187 G191:R191 G195:R195 G199:R199 G203:R203 G207:R207 G211:R211 G215:R215 G219:R219 G223:R223 G227:R227 G231:R231 G235:R235 G239:R239">
    <cfRule type="notContainsBlanks" dxfId="19" priority="4">
      <formula>LEN(TRIM(G3))&gt;0</formula>
    </cfRule>
  </conditionalFormatting>
  <conditionalFormatting sqref="G4:R4 G8:R8 G12:R12 G16:R16 G20:R20 G24:R24 G28:R28 G32:R32 G36:R36 G40:R40 G44:R44 G48:R48 G52:R52 G56:R56 G60:R60 G64:R64 G68:R68 G72:R72 G76:R76 G80:R80 G84:R84 G88:R88 G92:R92 G96:R96 G100:R100 G104:R104 G108:R108 G112:R112 G116:R116 G120:R120 G124:R124 G128:R128 G132:R132 G136:R136 G140:R140 G144:R144 G148:R148 G152:R152 G156:R156 G160:R160 G164:R164 G168:R168 G172:R172 G176:R176 G180:R180 G184:R184 G188:R188 G192:R192 G196:R196 G200:R200 G204:R204 G208:R208 G212:R212 G216:R216 G220:R220 G224:R224 G228:R228 G232:R232 G236:R236 G240:R240">
    <cfRule type="notContainsBlanks" dxfId="18" priority="3">
      <formula>LEN(TRIM(G4))&gt;0</formula>
    </cfRule>
  </conditionalFormatting>
  <conditionalFormatting sqref="G5:R5 G9:R9 G13:R13 G17:R17 G21:R21 G25:R25 G29:R29 G33:R33 G37:R37 G41:R41 G45:R45 G49:R49 G53:R53 G57:R57 G61:R61 G65:R65 G69:R69 G73:R73 G77:R77 G81:R81 G85:R85 G89:R89 G93:R93 G97:R97 G101:R101 G105:R105 G109:R109 G113:R113 G117:R117 G121:R121 G125:R125 G129:R129 G133:R133 G137:R137 G141:R141 G145:R145 G149:R149 G153:R153 G157:R157 G161:R161 G165:R165 G169:R169 G173:R173 G177:R177 G181:R181 G185:R185 G189:R189 G193:R193 G197:R197 G201:R201 G205:R205 G209:R209 G213:R213 G217:R217 G221:R221 G225:R225 G229:R229 G233:R233 G237:R237 G241:R241">
    <cfRule type="notContainsBlanks" dxfId="17" priority="2">
      <formula>LEN(TRIM(G5))&gt;0</formula>
    </cfRule>
  </conditionalFormatting>
  <conditionalFormatting sqref="F2:F241">
    <cfRule type="uniqueValues" dxfId="16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PymtDatesForecast</vt:lpstr>
      <vt:lpstr>PaymentTimeline</vt:lpstr>
      <vt:lpstr>Dad_Multiple</vt:lpstr>
      <vt:lpstr>Dad_s_Date</vt:lpstr>
      <vt:lpstr>Dad_Year</vt:lpstr>
      <vt:lpstr>Mom_Multiple</vt:lpstr>
      <vt:lpstr>Mom_s_Date</vt:lpstr>
      <vt:lpstr>Mom_Year</vt:lpstr>
      <vt:lpstr>My_Date</vt:lpstr>
      <vt:lpstr>My_Multiple</vt:lpstr>
      <vt:lpstr>My_Year</vt:lpstr>
      <vt:lpstr>S.No.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H Venkata Sai Vara Prasad</dc:creator>
  <cp:lastModifiedBy>Reddy, H Venkata Sai Vara Prasad</cp:lastModifiedBy>
  <dcterms:created xsi:type="dcterms:W3CDTF">2015-06-05T18:17:20Z</dcterms:created>
  <dcterms:modified xsi:type="dcterms:W3CDTF">2024-06-07T13:08:18Z</dcterms:modified>
</cp:coreProperties>
</file>