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دکتر صبایی" sheetId="1" r:id="rId1"/>
    <sheet name="فرکیانی" sheetId="3" r:id="rId2"/>
    <sheet name="دکتر خرسندی" sheetId="5" r:id="rId3"/>
    <sheet name="Map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5" l="1"/>
  <c r="I40" i="5" s="1"/>
  <c r="F39" i="5"/>
  <c r="I39" i="5" s="1"/>
  <c r="F38" i="5"/>
  <c r="I38" i="5" s="1"/>
  <c r="F37" i="5"/>
  <c r="I37" i="5" s="1"/>
  <c r="F36" i="5"/>
  <c r="I36" i="5" s="1"/>
  <c r="F35" i="5"/>
  <c r="I35" i="5" s="1"/>
  <c r="I34" i="5"/>
  <c r="F34" i="5"/>
  <c r="F33" i="5"/>
  <c r="I33" i="5" s="1"/>
  <c r="I32" i="5"/>
  <c r="F32" i="5"/>
  <c r="F31" i="5"/>
  <c r="I31" i="5" s="1"/>
  <c r="F30" i="5"/>
  <c r="I30" i="5" s="1"/>
  <c r="F29" i="5"/>
  <c r="I29" i="5" s="1"/>
  <c r="F28" i="5"/>
  <c r="I28" i="5" s="1"/>
  <c r="F27" i="5"/>
  <c r="I27" i="5" s="1"/>
  <c r="I26" i="5"/>
  <c r="F26" i="5"/>
  <c r="F25" i="5"/>
  <c r="I25" i="5" s="1"/>
  <c r="I24" i="5"/>
  <c r="F24" i="5"/>
  <c r="F23" i="5"/>
  <c r="I23" i="5" s="1"/>
  <c r="F22" i="5"/>
  <c r="I22" i="5" s="1"/>
  <c r="F21" i="5"/>
  <c r="I21" i="5" s="1"/>
  <c r="F20" i="5"/>
  <c r="I20" i="5" s="1"/>
  <c r="F19" i="5"/>
  <c r="I19" i="5" s="1"/>
  <c r="I18" i="5"/>
  <c r="F18" i="5"/>
  <c r="F17" i="5"/>
  <c r="I17" i="5" s="1"/>
  <c r="I16" i="5"/>
  <c r="F16" i="5"/>
  <c r="F15" i="5"/>
  <c r="I15" i="5" s="1"/>
  <c r="F14" i="5"/>
  <c r="I14" i="5" s="1"/>
  <c r="F13" i="5"/>
  <c r="I13" i="5" s="1"/>
  <c r="F12" i="5"/>
  <c r="I12" i="5" s="1"/>
  <c r="F11" i="5"/>
  <c r="I11" i="5" s="1"/>
  <c r="I10" i="5"/>
  <c r="F10" i="5"/>
  <c r="F9" i="5"/>
  <c r="I9" i="5" s="1"/>
  <c r="I8" i="5"/>
  <c r="F8" i="5"/>
  <c r="F7" i="5"/>
  <c r="I7" i="5" s="1"/>
  <c r="F6" i="5"/>
  <c r="I6" i="5" s="1"/>
  <c r="F5" i="5"/>
  <c r="I5" i="5" s="1"/>
  <c r="F4" i="5"/>
  <c r="I4" i="5" s="1"/>
  <c r="F3" i="5"/>
  <c r="I3" i="5" s="1"/>
  <c r="I2" i="5"/>
  <c r="F2" i="5"/>
  <c r="F36" i="3" l="1"/>
  <c r="F35" i="3"/>
  <c r="I35" i="3" s="1"/>
  <c r="F34" i="3"/>
  <c r="I34" i="3" s="1"/>
  <c r="F33" i="3"/>
  <c r="I33" i="3" s="1"/>
  <c r="F32" i="3"/>
  <c r="I32" i="3" s="1"/>
  <c r="F31" i="3"/>
  <c r="I31" i="3" s="1"/>
  <c r="F30" i="3"/>
  <c r="I30" i="3" s="1"/>
  <c r="F29" i="3"/>
  <c r="I29" i="3" s="1"/>
  <c r="F28" i="3"/>
  <c r="I28" i="3" s="1"/>
  <c r="F27" i="3"/>
  <c r="I27" i="3" s="1"/>
  <c r="F26" i="3"/>
  <c r="I26" i="3" s="1"/>
  <c r="F25" i="3"/>
  <c r="I25" i="3" s="1"/>
  <c r="F24" i="3"/>
  <c r="I24" i="3" s="1"/>
  <c r="F23" i="3"/>
  <c r="I23" i="3" s="1"/>
  <c r="F22" i="3"/>
  <c r="I22" i="3" s="1"/>
  <c r="F21" i="3"/>
  <c r="I21" i="3" s="1"/>
  <c r="F20" i="3"/>
  <c r="I20" i="3" s="1"/>
  <c r="F19" i="3"/>
  <c r="I19" i="3" s="1"/>
  <c r="F18" i="3"/>
  <c r="I18" i="3" s="1"/>
  <c r="F17" i="3"/>
  <c r="I17" i="3" s="1"/>
  <c r="F16" i="3"/>
  <c r="I16" i="3" s="1"/>
  <c r="F15" i="3"/>
  <c r="I15" i="3" s="1"/>
  <c r="F14" i="3"/>
  <c r="I14" i="3" s="1"/>
  <c r="F13" i="3"/>
  <c r="I13" i="3" s="1"/>
  <c r="F12" i="3"/>
  <c r="I12" i="3" s="1"/>
  <c r="F11" i="3"/>
  <c r="I11" i="3" s="1"/>
  <c r="F10" i="3"/>
  <c r="I10" i="3" s="1"/>
  <c r="F9" i="3"/>
  <c r="I9" i="3" s="1"/>
  <c r="F8" i="3"/>
  <c r="I8" i="3" s="1"/>
  <c r="F7" i="3"/>
  <c r="I7" i="3" s="1"/>
  <c r="F6" i="3"/>
  <c r="I6" i="3" s="1"/>
  <c r="F5" i="3"/>
  <c r="I5" i="3" s="1"/>
  <c r="F4" i="3"/>
  <c r="I4" i="3" s="1"/>
  <c r="F3" i="3"/>
  <c r="I3" i="3" s="1"/>
  <c r="F2" i="3"/>
  <c r="I2" i="3" s="1"/>
  <c r="F49" i="1" l="1"/>
  <c r="F48" i="1"/>
  <c r="F47" i="1"/>
  <c r="F46" i="1"/>
  <c r="F45" i="1"/>
  <c r="F44" i="1"/>
  <c r="F43" i="1"/>
  <c r="I43" i="1" s="1"/>
  <c r="F42" i="1"/>
  <c r="I42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35" i="1"/>
  <c r="I35" i="1" s="1"/>
  <c r="F34" i="1"/>
  <c r="I34" i="1" s="1"/>
  <c r="F33" i="1"/>
  <c r="I33" i="1" s="1"/>
  <c r="F32" i="1"/>
  <c r="I32" i="1" s="1"/>
  <c r="I31" i="1"/>
  <c r="F30" i="1"/>
  <c r="I30" i="1" s="1"/>
  <c r="F29" i="1"/>
  <c r="I29" i="1" s="1"/>
  <c r="F28" i="1"/>
  <c r="I28" i="1" s="1"/>
  <c r="F27" i="1"/>
  <c r="I27" i="1" s="1"/>
  <c r="F26" i="1"/>
  <c r="I26" i="1" s="1"/>
  <c r="F25" i="1"/>
  <c r="I25" i="1" s="1"/>
  <c r="F24" i="1"/>
  <c r="I24" i="1" s="1"/>
  <c r="F23" i="1"/>
  <c r="I23" i="1" s="1"/>
  <c r="F22" i="1"/>
  <c r="I22" i="1" s="1"/>
  <c r="F21" i="1"/>
  <c r="I21" i="1" s="1"/>
  <c r="F20" i="1"/>
  <c r="I20" i="1" s="1"/>
  <c r="F19" i="1"/>
  <c r="I19" i="1" s="1"/>
  <c r="F18" i="1"/>
  <c r="I18" i="1" s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F2" i="1"/>
  <c r="I2" i="1" s="1"/>
</calcChain>
</file>

<file path=xl/sharedStrings.xml><?xml version="1.0" encoding="utf-8"?>
<sst xmlns="http://schemas.openxmlformats.org/spreadsheetml/2006/main" count="378" uniqueCount="145">
  <si>
    <t>ردیف</t>
  </si>
  <si>
    <t>شماره دانشجویی</t>
  </si>
  <si>
    <t>تکالیف و پروژه</t>
  </si>
  <si>
    <t>میان ترم</t>
  </si>
  <si>
    <t>پایان ترم</t>
  </si>
  <si>
    <t>نمره درس با ارفاق  (از 20)</t>
  </si>
  <si>
    <t>نمره آزمایشگاه (از 5)</t>
  </si>
  <si>
    <t>حضور و غایب (حداکثر 0.5 نمره)</t>
  </si>
  <si>
    <t>نمره نهایی</t>
  </si>
  <si>
    <t>شماره گروه</t>
  </si>
  <si>
    <t>مدرس آزمایشگاه</t>
  </si>
  <si>
    <t>9131039</t>
  </si>
  <si>
    <t>نقی پور</t>
  </si>
  <si>
    <t>9231026</t>
  </si>
  <si>
    <t>9231803</t>
  </si>
  <si>
    <t>9231904</t>
  </si>
  <si>
    <t>الوانی</t>
  </si>
  <si>
    <t>9323020</t>
  </si>
  <si>
    <t>9323030</t>
  </si>
  <si>
    <t>آشکار</t>
  </si>
  <si>
    <t>9323093</t>
  </si>
  <si>
    <t>9328008</t>
  </si>
  <si>
    <t>9328031</t>
  </si>
  <si>
    <t>9329005</t>
  </si>
  <si>
    <t>9331002</t>
  </si>
  <si>
    <t>9331006</t>
  </si>
  <si>
    <t>9331008</t>
  </si>
  <si>
    <t>9331017</t>
  </si>
  <si>
    <t>9331025</t>
  </si>
  <si>
    <t>9331026</t>
  </si>
  <si>
    <t>9331033</t>
  </si>
  <si>
    <t>9331049</t>
  </si>
  <si>
    <t>9331051</t>
  </si>
  <si>
    <t>9331054</t>
  </si>
  <si>
    <t>9331055</t>
  </si>
  <si>
    <t>9331067</t>
  </si>
  <si>
    <t>9331069</t>
  </si>
  <si>
    <t>9331701</t>
  </si>
  <si>
    <t>رحیم خوانی</t>
  </si>
  <si>
    <t>9331801</t>
  </si>
  <si>
    <t>9331901</t>
  </si>
  <si>
    <t>9413034</t>
  </si>
  <si>
    <t>9431009</t>
  </si>
  <si>
    <t>انصاری پور</t>
  </si>
  <si>
    <t>9431012</t>
  </si>
  <si>
    <t>9431020</t>
  </si>
  <si>
    <t>9431021</t>
  </si>
  <si>
    <t>مشایخ</t>
  </si>
  <si>
    <t>9431025</t>
  </si>
  <si>
    <t>9431040</t>
  </si>
  <si>
    <t>9431042</t>
  </si>
  <si>
    <t>9431061</t>
  </si>
  <si>
    <t>9431064</t>
  </si>
  <si>
    <t>9431072</t>
  </si>
  <si>
    <t>9431075</t>
  </si>
  <si>
    <t>9431810</t>
  </si>
  <si>
    <t>9431901</t>
  </si>
  <si>
    <t>9531509</t>
  </si>
  <si>
    <t>9631507</t>
  </si>
  <si>
    <t>96131001</t>
  </si>
  <si>
    <t>96131006</t>
  </si>
  <si>
    <t>96131009</t>
  </si>
  <si>
    <t>96131028</t>
  </si>
  <si>
    <t>96131029</t>
  </si>
  <si>
    <t>96131136</t>
  </si>
  <si>
    <t>FA</t>
  </si>
  <si>
    <t>KH</t>
  </si>
  <si>
    <t>SA</t>
  </si>
  <si>
    <t>نمره نهایی(درس و آزمایشگاه)</t>
  </si>
  <si>
    <t>نمره</t>
  </si>
  <si>
    <t>9131708</t>
  </si>
  <si>
    <t>9331022</t>
  </si>
  <si>
    <t>9331052</t>
  </si>
  <si>
    <t>9423119</t>
  </si>
  <si>
    <t>9426010</t>
  </si>
  <si>
    <t>9431001</t>
  </si>
  <si>
    <t>9431003</t>
  </si>
  <si>
    <t>9431006</t>
  </si>
  <si>
    <t>9431008</t>
  </si>
  <si>
    <t>9431016</t>
  </si>
  <si>
    <t>9431023</t>
  </si>
  <si>
    <t>9431024</t>
  </si>
  <si>
    <t>9431026</t>
  </si>
  <si>
    <t>9431027</t>
  </si>
  <si>
    <t>9431030</t>
  </si>
  <si>
    <t>9431032</t>
  </si>
  <si>
    <t>9431034</t>
  </si>
  <si>
    <t>9431036</t>
  </si>
  <si>
    <t>9431037</t>
  </si>
  <si>
    <t>9431038</t>
  </si>
  <si>
    <t>9431039</t>
  </si>
  <si>
    <t>9431044</t>
  </si>
  <si>
    <t>9431046</t>
  </si>
  <si>
    <t>9431047</t>
  </si>
  <si>
    <t>9431049</t>
  </si>
  <si>
    <t>9431052</t>
  </si>
  <si>
    <t>9431057</t>
  </si>
  <si>
    <t>9431058</t>
  </si>
  <si>
    <t>9431060</t>
  </si>
  <si>
    <t>9431070</t>
  </si>
  <si>
    <t>9431802</t>
  </si>
  <si>
    <t>9431803</t>
  </si>
  <si>
    <t>9431807</t>
  </si>
  <si>
    <t>9431808</t>
  </si>
  <si>
    <t>96131096</t>
  </si>
  <si>
    <t>نمره آزمایشگاه</t>
  </si>
  <si>
    <t>9131709</t>
  </si>
  <si>
    <t>9246001</t>
  </si>
  <si>
    <t>9331015</t>
  </si>
  <si>
    <t>9331910</t>
  </si>
  <si>
    <t>9431004</t>
  </si>
  <si>
    <t>9431007</t>
  </si>
  <si>
    <t>9431010</t>
  </si>
  <si>
    <t>9431013</t>
  </si>
  <si>
    <t>9431014</t>
  </si>
  <si>
    <t>9431018</t>
  </si>
  <si>
    <t>9431019</t>
  </si>
  <si>
    <t>9431022</t>
  </si>
  <si>
    <t>9431029</t>
  </si>
  <si>
    <t>9431031</t>
  </si>
  <si>
    <t>9431035</t>
  </si>
  <si>
    <t>9431041</t>
  </si>
  <si>
    <t>9431050</t>
  </si>
  <si>
    <t>9431053</t>
  </si>
  <si>
    <t>9431054</t>
  </si>
  <si>
    <t>9431055</t>
  </si>
  <si>
    <t>9431056</t>
  </si>
  <si>
    <t>9431063</t>
  </si>
  <si>
    <t>9431065</t>
  </si>
  <si>
    <t>9431066</t>
  </si>
  <si>
    <t>9431068</t>
  </si>
  <si>
    <t>9431074</t>
  </si>
  <si>
    <t>9431076</t>
  </si>
  <si>
    <t>9431501</t>
  </si>
  <si>
    <t>9431804</t>
  </si>
  <si>
    <t>9431805</t>
  </si>
  <si>
    <t>9431809</t>
  </si>
  <si>
    <t>9431903</t>
  </si>
  <si>
    <t>9433088</t>
  </si>
  <si>
    <t>9433105</t>
  </si>
  <si>
    <t>9531502</t>
  </si>
  <si>
    <t>9531504</t>
  </si>
  <si>
    <t>9631503</t>
  </si>
  <si>
    <t>96131020</t>
  </si>
  <si>
    <t>96131097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</si>
</sst>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10"/>
      <name val="Arial"/>
      <family val="2"/>
    </font>
    <font>
      <sz val="11"/>
      <color theme="1"/>
      <name val="Times New Roman"/>
      <family val="1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3F3F3F"/>
      <name val="B Nazanin"/>
      <charset val="178"/>
    </font>
    <font>
      <b/>
      <sz val="11"/>
      <color rgb="FF3F3F3F"/>
      <name val="B Nazanin"/>
      <charset val="178"/>
    </font>
    <font>
      <sz val="11"/>
      <name val="Times New Roman"/>
      <family val="1"/>
    </font>
    <font>
      <sz val="12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0" borderId="0"/>
  </cellStyleXfs>
  <cellXfs count="42">
    <xf numFmtId="0" fontId="0" fillId="0" borderId="0" xfId="0"/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4" fontId="3" fillId="2" borderId="1" xfId="1" applyNumberFormat="1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2" applyFont="1" applyAlignment="1">
      <alignment horizontal="center" vertical="center"/>
    </xf>
    <xf numFmtId="0" fontId="7" fillId="0" borderId="0" xfId="2" applyFont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1" fillId="0" borderId="0" xfId="0" applyFont="1"/>
    <xf numFmtId="164" fontId="8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8" fillId="4" borderId="0" xfId="0" applyNumberFormat="1" applyFont="1" applyFill="1" applyAlignment="1">
      <alignment horizontal="center" vertical="center"/>
    </xf>
    <xf numFmtId="0" fontId="7" fillId="5" borderId="0" xfId="2" applyFont="1" applyFill="1" applyAlignment="1">
      <alignment horizontal="center"/>
    </xf>
    <xf numFmtId="0" fontId="7" fillId="0" borderId="0" xfId="2" applyFont="1" applyFill="1" applyAlignment="1">
      <alignment horizontal="center"/>
    </xf>
    <xf numFmtId="164" fontId="8" fillId="0" borderId="0" xfId="0" applyNumberFormat="1" applyFont="1" applyFill="1" applyAlignment="1">
      <alignment horizontal="center" vertical="center"/>
    </xf>
    <xf numFmtId="0" fontId="8" fillId="0" borderId="0" xfId="0" applyFont="1"/>
    <xf numFmtId="164" fontId="8" fillId="0" borderId="0" xfId="0" applyNumberFormat="1" applyFont="1"/>
    <xf numFmtId="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4" fontId="8" fillId="0" borderId="0" xfId="0" applyNumberFormat="1" applyFont="1"/>
    <xf numFmtId="0" fontId="9" fillId="2" borderId="1" xfId="1" applyFont="1" applyAlignment="1">
      <alignment horizontal="center" vertical="center"/>
    </xf>
    <xf numFmtId="164" fontId="10" fillId="2" borderId="1" xfId="1" applyNumberFormat="1" applyFont="1" applyAlignment="1">
      <alignment horizontal="center" vertical="center" wrapText="1"/>
    </xf>
    <xf numFmtId="0" fontId="10" fillId="2" borderId="1" xfId="1" applyFont="1" applyAlignment="1">
      <alignment horizontal="center" vertical="center" wrapText="1"/>
    </xf>
    <xf numFmtId="0" fontId="11" fillId="0" borderId="0" xfId="2" applyFont="1" applyAlignment="1">
      <alignment horizontal="center"/>
    </xf>
    <xf numFmtId="0" fontId="5" fillId="0" borderId="0" xfId="2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0" xfId="2" applyFont="1" applyFill="1" applyAlignment="1">
      <alignment horizontal="center"/>
    </xf>
    <xf numFmtId="0" fontId="11" fillId="6" borderId="0" xfId="2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164" fontId="0" fillId="0" borderId="0" xfId="0" applyNumberFormat="1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11" fillId="6" borderId="0" xfId="2" applyFont="1" applyFill="1" applyAlignment="1">
      <alignment horizontal="center" vertical="center"/>
    </xf>
  </cellXfs>
  <cellStyles count="3">
    <cellStyle name="Normal" xfId="0" builtinId="0"/>
    <cellStyle name="Normal 2" xfId="2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228600</xdr:rowOff>
    </xdr:from>
    <xdr:to>
      <xdr:col>15</xdr:col>
      <xdr:colOff>9525</xdr:colOff>
      <xdr:row>11</xdr:row>
      <xdr:rowOff>0</xdr:rowOff>
    </xdr:to>
    <xdr:sp macro="" textlink="">
      <xdr:nvSpPr>
        <xdr:cNvPr id="2" name="TextBox 1"/>
        <xdr:cNvSpPr txBox="1"/>
      </xdr:nvSpPr>
      <xdr:spPr>
        <a:xfrm flipH="1">
          <a:off x="11224479075" y="228600"/>
          <a:ext cx="2409825" cy="292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fa-IR" sz="1100">
              <a:cs typeface="B Nazanin" panose="00000400000000000000" pitchFamily="2" charset="-78"/>
            </a:rPr>
            <a:t>نمرات</a:t>
          </a:r>
          <a:r>
            <a:rPr lang="fa-IR" sz="1100" baseline="0">
              <a:cs typeface="B Nazanin" panose="00000400000000000000" pitchFamily="2" charset="-78"/>
            </a:rPr>
            <a:t> میان ترم وارد شده با نمرات پرتال ممکن است فرق داشته باشند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190500</xdr:rowOff>
    </xdr:from>
    <xdr:to>
      <xdr:col>16</xdr:col>
      <xdr:colOff>438150</xdr:colOff>
      <xdr:row>11</xdr:row>
      <xdr:rowOff>228600</xdr:rowOff>
    </xdr:to>
    <xdr:sp macro="" textlink="">
      <xdr:nvSpPr>
        <xdr:cNvPr id="2" name="TextBox 1"/>
        <xdr:cNvSpPr txBox="1"/>
      </xdr:nvSpPr>
      <xdr:spPr>
        <a:xfrm flipH="1">
          <a:off x="11223364650" y="933450"/>
          <a:ext cx="2333625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fa-IR" sz="1100">
              <a:cs typeface="B Nazanin" panose="00000400000000000000" pitchFamily="2" charset="-78"/>
            </a:rPr>
            <a:t>نمرات</a:t>
          </a:r>
          <a:r>
            <a:rPr lang="fa-IR" sz="1100" baseline="0">
              <a:cs typeface="B Nazanin" panose="00000400000000000000" pitchFamily="2" charset="-78"/>
            </a:rPr>
            <a:t> میان ترم وارد شده با نمرات پرتال ممکن است فرق داشته باشند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rightToLeft="1" topLeftCell="A37" workbookViewId="0">
      <selection activeCell="I51" sqref="I51:I53"/>
    </sheetView>
  </sheetViews>
  <sheetFormatPr defaultRowHeight="15.75" x14ac:dyDescent="0.25"/>
  <cols>
    <col min="1" max="1" width="7.625" style="12" customWidth="1"/>
    <col min="2" max="2" width="12.375" style="12" customWidth="1"/>
    <col min="3" max="5" width="11.375" style="19" customWidth="1"/>
    <col min="6" max="6" width="13.5" style="20" customWidth="1"/>
    <col min="7" max="7" width="13.5" style="19" customWidth="1"/>
    <col min="8" max="8" width="13.5" style="23" customWidth="1"/>
    <col min="9" max="9" width="13.5" style="20" customWidth="1"/>
    <col min="10" max="10" width="9.875" style="12" customWidth="1"/>
    <col min="11" max="11" width="14.25" style="12" customWidth="1"/>
    <col min="12" max="16384" width="9" style="12"/>
  </cols>
  <sheetData>
    <row r="1" spans="1:11" s="4" customFormat="1" ht="60.7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" t="s">
        <v>10</v>
      </c>
    </row>
    <row r="2" spans="1:11" ht="18.75" x14ac:dyDescent="0.2">
      <c r="A2" s="5">
        <v>1</v>
      </c>
      <c r="B2" s="5" t="s">
        <v>11</v>
      </c>
      <c r="C2">
        <v>0.5</v>
      </c>
      <c r="D2" s="6">
        <v>8</v>
      </c>
      <c r="E2" s="6">
        <v>11.25</v>
      </c>
      <c r="F2" s="7">
        <f>(E2/20*7.5+D2/20*5.5+C2+1)/15*20</f>
        <v>10.558333333333334</v>
      </c>
      <c r="G2" s="8">
        <v>4</v>
      </c>
      <c r="H2" s="9">
        <v>0</v>
      </c>
      <c r="I2" s="7">
        <f>MIN(IF(G2=-1, IF(F2&lt;10, 9.9, F2+H2), IF(F2&gt;8.9, F2*0.75+G2+H2, 9.9)), 20)</f>
        <v>11.918749999999999</v>
      </c>
      <c r="J2" s="10">
        <v>2</v>
      </c>
      <c r="K2" s="11" t="s">
        <v>12</v>
      </c>
    </row>
    <row r="3" spans="1:11" ht="18.75" x14ac:dyDescent="0.2">
      <c r="A3" s="5">
        <v>2</v>
      </c>
      <c r="B3" s="5" t="s">
        <v>13</v>
      </c>
      <c r="C3">
        <v>2.25</v>
      </c>
      <c r="D3" s="6">
        <v>12</v>
      </c>
      <c r="E3" s="6">
        <v>9.6</v>
      </c>
      <c r="F3" s="7">
        <f t="shared" ref="F3:F49" si="0">(E3/20*7.5+D3/20*5.5+C3+1)/15*20</f>
        <v>13.533333333333331</v>
      </c>
      <c r="G3" s="8">
        <v>-1</v>
      </c>
      <c r="H3" s="9">
        <v>0.5</v>
      </c>
      <c r="I3" s="13">
        <f t="shared" ref="I3:I43" si="1">MIN(IF(G3=-1, IF(F3&lt;10, 9.9, F3+H3), IF(F3&gt;8.9, F3*0.75+G3+H3, 9.9)), 20)</f>
        <v>14.033333333333331</v>
      </c>
      <c r="J3" s="10"/>
      <c r="K3" s="14"/>
    </row>
    <row r="4" spans="1:11" ht="18.75" x14ac:dyDescent="0.2">
      <c r="A4" s="5">
        <v>3</v>
      </c>
      <c r="B4" s="5" t="s">
        <v>14</v>
      </c>
      <c r="C4">
        <v>0.25</v>
      </c>
      <c r="D4" s="6">
        <v>0</v>
      </c>
      <c r="E4" s="6">
        <v>0</v>
      </c>
      <c r="F4" s="7">
        <f t="shared" si="0"/>
        <v>1.6666666666666665</v>
      </c>
      <c r="G4" s="8">
        <v>-1</v>
      </c>
      <c r="H4" s="9">
        <v>0</v>
      </c>
      <c r="I4" s="7">
        <f t="shared" si="1"/>
        <v>9.9</v>
      </c>
      <c r="J4" s="10"/>
      <c r="K4" s="14"/>
    </row>
    <row r="5" spans="1:11" ht="18.75" x14ac:dyDescent="0.2">
      <c r="A5" s="5">
        <v>4</v>
      </c>
      <c r="B5" s="5" t="s">
        <v>15</v>
      </c>
      <c r="C5">
        <v>0</v>
      </c>
      <c r="D5" s="6">
        <v>11.25</v>
      </c>
      <c r="E5" s="6">
        <v>7</v>
      </c>
      <c r="F5" s="7">
        <f t="shared" si="0"/>
        <v>8.9583333333333339</v>
      </c>
      <c r="G5" s="8">
        <v>4</v>
      </c>
      <c r="H5" s="9">
        <v>0.5</v>
      </c>
      <c r="I5" s="7">
        <f t="shared" si="1"/>
        <v>11.21875</v>
      </c>
      <c r="J5" s="10">
        <v>3</v>
      </c>
      <c r="K5" s="11" t="s">
        <v>16</v>
      </c>
    </row>
    <row r="6" spans="1:11" ht="18.75" x14ac:dyDescent="0.2">
      <c r="A6" s="5">
        <v>5</v>
      </c>
      <c r="B6" s="5" t="s">
        <v>17</v>
      </c>
      <c r="C6">
        <v>0.75</v>
      </c>
      <c r="D6" s="6">
        <v>10.25</v>
      </c>
      <c r="E6" s="6">
        <v>13.5</v>
      </c>
      <c r="F6" s="7">
        <f t="shared" si="0"/>
        <v>12.841666666666667</v>
      </c>
      <c r="G6" s="8">
        <v>5</v>
      </c>
      <c r="H6" s="9">
        <v>0</v>
      </c>
      <c r="I6" s="7">
        <f t="shared" si="1"/>
        <v>14.63125</v>
      </c>
      <c r="J6" s="10">
        <v>3</v>
      </c>
      <c r="K6" s="11" t="s">
        <v>16</v>
      </c>
    </row>
    <row r="7" spans="1:11" ht="18.75" x14ac:dyDescent="0.2">
      <c r="A7" s="5">
        <v>6</v>
      </c>
      <c r="B7" s="5" t="s">
        <v>18</v>
      </c>
      <c r="C7">
        <v>2.25</v>
      </c>
      <c r="D7" s="6">
        <v>12.25</v>
      </c>
      <c r="E7" s="6">
        <v>15.25</v>
      </c>
      <c r="F7" s="7">
        <f t="shared" si="0"/>
        <v>16.45</v>
      </c>
      <c r="G7" s="8">
        <v>5</v>
      </c>
      <c r="H7" s="9">
        <v>0.25</v>
      </c>
      <c r="I7" s="7">
        <f t="shared" si="1"/>
        <v>17.587499999999999</v>
      </c>
      <c r="J7" s="10">
        <v>4</v>
      </c>
      <c r="K7" s="11" t="s">
        <v>19</v>
      </c>
    </row>
    <row r="8" spans="1:11" ht="18.75" x14ac:dyDescent="0.2">
      <c r="A8" s="5">
        <v>7</v>
      </c>
      <c r="B8" s="5" t="s">
        <v>20</v>
      </c>
      <c r="C8">
        <v>0.25</v>
      </c>
      <c r="D8" s="6">
        <v>0</v>
      </c>
      <c r="E8" s="6">
        <v>0</v>
      </c>
      <c r="F8" s="7">
        <f t="shared" si="0"/>
        <v>1.6666666666666665</v>
      </c>
      <c r="G8" s="8">
        <v>0</v>
      </c>
      <c r="H8" s="9">
        <v>0</v>
      </c>
      <c r="I8" s="15">
        <f t="shared" si="1"/>
        <v>9.9</v>
      </c>
      <c r="J8" s="10">
        <v>2</v>
      </c>
      <c r="K8" s="11" t="s">
        <v>12</v>
      </c>
    </row>
    <row r="9" spans="1:11" ht="18.75" x14ac:dyDescent="0.2">
      <c r="A9" s="5">
        <v>8</v>
      </c>
      <c r="B9" s="5" t="s">
        <v>21</v>
      </c>
      <c r="C9">
        <v>2.5</v>
      </c>
      <c r="D9" s="16">
        <v>15.5</v>
      </c>
      <c r="E9" s="6">
        <v>15.2</v>
      </c>
      <c r="F9" s="7">
        <f t="shared" si="0"/>
        <v>17.950000000000003</v>
      </c>
      <c r="G9" s="8">
        <v>5</v>
      </c>
      <c r="H9" s="9">
        <v>0.5</v>
      </c>
      <c r="I9" s="13">
        <f t="shared" si="1"/>
        <v>18.962500000000002</v>
      </c>
      <c r="J9" s="10">
        <v>3</v>
      </c>
      <c r="K9" s="11" t="s">
        <v>16</v>
      </c>
    </row>
    <row r="10" spans="1:11" ht="18.75" x14ac:dyDescent="0.2">
      <c r="A10" s="5">
        <v>9</v>
      </c>
      <c r="B10" s="5" t="s">
        <v>22</v>
      </c>
      <c r="C10">
        <v>2</v>
      </c>
      <c r="D10" s="6">
        <v>14</v>
      </c>
      <c r="E10" s="6">
        <v>8.6999999999999993</v>
      </c>
      <c r="F10" s="7">
        <f t="shared" si="0"/>
        <v>13.483333333333331</v>
      </c>
      <c r="G10" s="8">
        <v>5</v>
      </c>
      <c r="H10" s="9">
        <v>0.5</v>
      </c>
      <c r="I10" s="7">
        <f t="shared" si="1"/>
        <v>15.612499999999997</v>
      </c>
      <c r="J10" s="10">
        <v>3</v>
      </c>
      <c r="K10" s="11" t="s">
        <v>16</v>
      </c>
    </row>
    <row r="11" spans="1:11" ht="18.75" x14ac:dyDescent="0.2">
      <c r="A11" s="5">
        <v>10</v>
      </c>
      <c r="B11" s="5" t="s">
        <v>23</v>
      </c>
      <c r="C11">
        <v>0.75</v>
      </c>
      <c r="D11" s="6">
        <v>14.25</v>
      </c>
      <c r="E11" s="6">
        <v>13</v>
      </c>
      <c r="F11" s="7">
        <f t="shared" si="0"/>
        <v>14.058333333333334</v>
      </c>
      <c r="G11" s="8">
        <v>4.5999999999999996</v>
      </c>
      <c r="H11" s="9">
        <v>0</v>
      </c>
      <c r="I11" s="7">
        <f t="shared" si="1"/>
        <v>15.143749999999999</v>
      </c>
      <c r="J11" s="10">
        <v>3</v>
      </c>
      <c r="K11" s="11" t="s">
        <v>16</v>
      </c>
    </row>
    <row r="12" spans="1:11" ht="18.75" x14ac:dyDescent="0.2">
      <c r="A12" s="5">
        <v>11</v>
      </c>
      <c r="B12" s="5" t="s">
        <v>24</v>
      </c>
      <c r="C12">
        <v>0</v>
      </c>
      <c r="D12" s="6">
        <v>7.75</v>
      </c>
      <c r="E12" s="6">
        <v>9.75</v>
      </c>
      <c r="F12" s="7">
        <f t="shared" si="0"/>
        <v>9.0499999999999989</v>
      </c>
      <c r="G12" s="8">
        <v>-1</v>
      </c>
      <c r="H12" s="9">
        <v>0</v>
      </c>
      <c r="I12" s="7">
        <f t="shared" si="1"/>
        <v>9.9</v>
      </c>
      <c r="J12" s="10"/>
      <c r="K12" s="14"/>
    </row>
    <row r="13" spans="1:11" ht="18.75" x14ac:dyDescent="0.2">
      <c r="A13" s="5">
        <v>12</v>
      </c>
      <c r="B13" s="5" t="s">
        <v>25</v>
      </c>
      <c r="C13">
        <v>0.25</v>
      </c>
      <c r="D13" s="6">
        <v>10</v>
      </c>
      <c r="E13" s="6">
        <v>9</v>
      </c>
      <c r="F13" s="7">
        <f t="shared" si="0"/>
        <v>9.8333333333333321</v>
      </c>
      <c r="G13" s="8">
        <v>-1</v>
      </c>
      <c r="H13" s="9">
        <v>0.25</v>
      </c>
      <c r="I13" s="7">
        <f t="shared" si="1"/>
        <v>9.9</v>
      </c>
      <c r="J13" s="10"/>
      <c r="K13" s="14"/>
    </row>
    <row r="14" spans="1:11" ht="18.75" x14ac:dyDescent="0.2">
      <c r="A14" s="5">
        <v>13</v>
      </c>
      <c r="B14" s="5" t="s">
        <v>26</v>
      </c>
      <c r="C14">
        <v>1.25</v>
      </c>
      <c r="D14" s="6">
        <v>11.25</v>
      </c>
      <c r="E14" s="6">
        <v>12.5</v>
      </c>
      <c r="F14" s="7">
        <f t="shared" si="0"/>
        <v>13.375</v>
      </c>
      <c r="G14" s="8">
        <v>-1</v>
      </c>
      <c r="H14" s="9">
        <v>0</v>
      </c>
      <c r="I14" s="7">
        <f t="shared" si="1"/>
        <v>13.375</v>
      </c>
      <c r="J14" s="10"/>
      <c r="K14" s="14"/>
    </row>
    <row r="15" spans="1:11" ht="18.75" x14ac:dyDescent="0.2">
      <c r="A15" s="5">
        <v>14</v>
      </c>
      <c r="B15" s="5" t="s">
        <v>27</v>
      </c>
      <c r="C15">
        <v>0.75</v>
      </c>
      <c r="D15" s="17">
        <v>9.25</v>
      </c>
      <c r="E15" s="6">
        <v>10.4</v>
      </c>
      <c r="F15" s="7">
        <f t="shared" si="0"/>
        <v>10.925000000000002</v>
      </c>
      <c r="G15" s="8">
        <v>4.3</v>
      </c>
      <c r="H15" s="9">
        <v>0</v>
      </c>
      <c r="I15" s="7">
        <f t="shared" si="1"/>
        <v>12.493750000000002</v>
      </c>
      <c r="J15" s="10">
        <v>3</v>
      </c>
      <c r="K15" s="11" t="s">
        <v>16</v>
      </c>
    </row>
    <row r="16" spans="1:11" ht="18.75" x14ac:dyDescent="0.2">
      <c r="A16" s="5">
        <v>15</v>
      </c>
      <c r="B16" s="5" t="s">
        <v>28</v>
      </c>
      <c r="C16">
        <v>2</v>
      </c>
      <c r="D16" s="6">
        <v>12.25</v>
      </c>
      <c r="E16" s="6">
        <v>9.65</v>
      </c>
      <c r="F16" s="7">
        <f t="shared" si="0"/>
        <v>13.316666666666668</v>
      </c>
      <c r="G16" s="8">
        <v>-1</v>
      </c>
      <c r="H16" s="9">
        <v>0</v>
      </c>
      <c r="I16" s="7">
        <f t="shared" si="1"/>
        <v>13.316666666666668</v>
      </c>
      <c r="J16" s="10"/>
      <c r="K16" s="14"/>
    </row>
    <row r="17" spans="1:11" ht="18.75" x14ac:dyDescent="0.2">
      <c r="A17" s="5">
        <v>16</v>
      </c>
      <c r="B17" s="5" t="s">
        <v>29</v>
      </c>
      <c r="C17">
        <v>0.5</v>
      </c>
      <c r="D17" s="6">
        <v>8.75</v>
      </c>
      <c r="E17" s="6">
        <v>5.0999999999999996</v>
      </c>
      <c r="F17" s="7">
        <f t="shared" si="0"/>
        <v>7.7583333333333329</v>
      </c>
      <c r="G17" s="8">
        <v>5</v>
      </c>
      <c r="H17" s="9">
        <v>0.5</v>
      </c>
      <c r="I17" s="7">
        <f t="shared" si="1"/>
        <v>9.9</v>
      </c>
      <c r="J17" s="10">
        <v>2</v>
      </c>
      <c r="K17" s="11" t="s">
        <v>12</v>
      </c>
    </row>
    <row r="18" spans="1:11" ht="18.75" x14ac:dyDescent="0.2">
      <c r="A18" s="5">
        <v>17</v>
      </c>
      <c r="B18" s="5" t="s">
        <v>30</v>
      </c>
      <c r="C18">
        <v>0.25</v>
      </c>
      <c r="D18" s="6">
        <v>14</v>
      </c>
      <c r="E18" s="6">
        <v>7.75</v>
      </c>
      <c r="F18" s="7">
        <f t="shared" si="0"/>
        <v>10.674999999999999</v>
      </c>
      <c r="G18" s="8">
        <v>-1</v>
      </c>
      <c r="H18" s="9">
        <v>0.5</v>
      </c>
      <c r="I18" s="7">
        <f t="shared" si="1"/>
        <v>11.174999999999999</v>
      </c>
      <c r="J18" s="10"/>
      <c r="K18" s="14"/>
    </row>
    <row r="19" spans="1:11" ht="18.75" x14ac:dyDescent="0.2">
      <c r="A19" s="5">
        <v>18</v>
      </c>
      <c r="B19" s="5" t="s">
        <v>31</v>
      </c>
      <c r="C19">
        <v>1.25</v>
      </c>
      <c r="D19" s="6">
        <v>12.75</v>
      </c>
      <c r="E19" s="6">
        <v>14</v>
      </c>
      <c r="F19" s="7">
        <f t="shared" si="0"/>
        <v>14.675000000000001</v>
      </c>
      <c r="G19" s="8">
        <v>5</v>
      </c>
      <c r="H19" s="9">
        <v>0.25</v>
      </c>
      <c r="I19" s="7">
        <f t="shared" si="1"/>
        <v>16.256250000000001</v>
      </c>
      <c r="J19" s="10">
        <v>3</v>
      </c>
      <c r="K19" s="11" t="s">
        <v>16</v>
      </c>
    </row>
    <row r="20" spans="1:11" ht="18.75" x14ac:dyDescent="0.2">
      <c r="A20" s="5">
        <v>19</v>
      </c>
      <c r="B20" s="5" t="s">
        <v>32</v>
      </c>
      <c r="C20">
        <v>1.25</v>
      </c>
      <c r="D20" s="17">
        <v>13.5</v>
      </c>
      <c r="E20" s="6">
        <v>13.25</v>
      </c>
      <c r="F20" s="7">
        <f t="shared" si="0"/>
        <v>14.574999999999999</v>
      </c>
      <c r="G20" s="8">
        <v>4.3</v>
      </c>
      <c r="H20" s="9">
        <v>0.25</v>
      </c>
      <c r="I20" s="7">
        <f t="shared" si="1"/>
        <v>15.481249999999999</v>
      </c>
      <c r="J20" s="10">
        <v>3</v>
      </c>
      <c r="K20" s="11" t="s">
        <v>16</v>
      </c>
    </row>
    <row r="21" spans="1:11" ht="18.75" x14ac:dyDescent="0.2">
      <c r="A21" s="5">
        <v>20</v>
      </c>
      <c r="B21" s="5" t="s">
        <v>33</v>
      </c>
      <c r="C21">
        <v>2.25</v>
      </c>
      <c r="D21" s="6">
        <v>15.75</v>
      </c>
      <c r="E21" s="6">
        <v>15.75</v>
      </c>
      <c r="F21" s="7">
        <f t="shared" si="0"/>
        <v>17.983333333333334</v>
      </c>
      <c r="G21" s="8">
        <v>-1</v>
      </c>
      <c r="H21" s="9">
        <v>0.5</v>
      </c>
      <c r="I21" s="13">
        <f t="shared" si="1"/>
        <v>18.483333333333334</v>
      </c>
      <c r="J21" s="10"/>
      <c r="K21" s="14"/>
    </row>
    <row r="22" spans="1:11" ht="18.75" x14ac:dyDescent="0.2">
      <c r="A22" s="5">
        <v>21</v>
      </c>
      <c r="B22" s="5" t="s">
        <v>34</v>
      </c>
      <c r="C22">
        <v>1</v>
      </c>
      <c r="D22" s="6">
        <v>14.25</v>
      </c>
      <c r="E22" s="6">
        <v>7.25</v>
      </c>
      <c r="F22" s="7">
        <f t="shared" si="0"/>
        <v>11.516666666666666</v>
      </c>
      <c r="G22" s="8">
        <v>-1</v>
      </c>
      <c r="H22" s="9">
        <v>0</v>
      </c>
      <c r="I22" s="7">
        <f t="shared" si="1"/>
        <v>11.516666666666666</v>
      </c>
      <c r="J22" s="10"/>
      <c r="K22" s="14"/>
    </row>
    <row r="23" spans="1:11" ht="18.75" x14ac:dyDescent="0.2">
      <c r="A23" s="5">
        <v>22</v>
      </c>
      <c r="B23" s="5" t="s">
        <v>35</v>
      </c>
      <c r="C23">
        <v>0.75</v>
      </c>
      <c r="D23" s="6">
        <v>10.5</v>
      </c>
      <c r="E23" s="6">
        <v>12.25</v>
      </c>
      <c r="F23" s="7">
        <f t="shared" si="0"/>
        <v>12.308333333333332</v>
      </c>
      <c r="G23" s="8">
        <v>3.6</v>
      </c>
      <c r="H23" s="9">
        <v>0</v>
      </c>
      <c r="I23" s="7">
        <f t="shared" si="1"/>
        <v>12.831249999999999</v>
      </c>
      <c r="J23" s="10">
        <v>2</v>
      </c>
      <c r="K23" s="11" t="s">
        <v>12</v>
      </c>
    </row>
    <row r="24" spans="1:11" ht="18.75" x14ac:dyDescent="0.2">
      <c r="A24" s="5">
        <v>23</v>
      </c>
      <c r="B24" s="5" t="s">
        <v>36</v>
      </c>
      <c r="C24">
        <v>2.25</v>
      </c>
      <c r="D24" s="6">
        <v>11.75</v>
      </c>
      <c r="E24" s="6">
        <v>7.7</v>
      </c>
      <c r="F24" s="7">
        <f t="shared" si="0"/>
        <v>12.491666666666667</v>
      </c>
      <c r="G24" s="8">
        <v>-1</v>
      </c>
      <c r="H24" s="9">
        <v>0.25</v>
      </c>
      <c r="I24" s="7">
        <f t="shared" si="1"/>
        <v>12.741666666666667</v>
      </c>
      <c r="J24" s="10"/>
      <c r="K24" s="14"/>
    </row>
    <row r="25" spans="1:11" ht="18.75" x14ac:dyDescent="0.2">
      <c r="A25" s="5">
        <v>24</v>
      </c>
      <c r="B25" s="5" t="s">
        <v>37</v>
      </c>
      <c r="C25">
        <v>2.25</v>
      </c>
      <c r="D25" s="6">
        <v>16.5</v>
      </c>
      <c r="E25" s="6">
        <v>13</v>
      </c>
      <c r="F25" s="7">
        <f t="shared" si="0"/>
        <v>16.883333333333333</v>
      </c>
      <c r="G25" s="8">
        <v>5</v>
      </c>
      <c r="H25" s="9">
        <v>0.5</v>
      </c>
      <c r="I25" s="7">
        <f t="shared" si="1"/>
        <v>18.162500000000001</v>
      </c>
      <c r="J25" s="10">
        <v>5</v>
      </c>
      <c r="K25" s="11" t="s">
        <v>38</v>
      </c>
    </row>
    <row r="26" spans="1:11" ht="18.75" x14ac:dyDescent="0.2">
      <c r="A26" s="5">
        <v>25</v>
      </c>
      <c r="B26" s="5" t="s">
        <v>39</v>
      </c>
      <c r="C26">
        <v>2.25</v>
      </c>
      <c r="D26" s="6">
        <v>12</v>
      </c>
      <c r="E26" s="6">
        <v>11.55</v>
      </c>
      <c r="F26" s="7">
        <f t="shared" si="0"/>
        <v>14.508333333333333</v>
      </c>
      <c r="G26" s="8">
        <v>5</v>
      </c>
      <c r="H26" s="9">
        <v>0</v>
      </c>
      <c r="I26" s="7">
        <f t="shared" si="1"/>
        <v>15.88125</v>
      </c>
      <c r="J26" s="10">
        <v>2</v>
      </c>
      <c r="K26" s="11" t="s">
        <v>12</v>
      </c>
    </row>
    <row r="27" spans="1:11" ht="18.75" x14ac:dyDescent="0.2">
      <c r="A27" s="5">
        <v>26</v>
      </c>
      <c r="B27" s="5" t="s">
        <v>40</v>
      </c>
      <c r="C27">
        <v>2.25</v>
      </c>
      <c r="D27" s="6">
        <v>7.25</v>
      </c>
      <c r="E27" s="6">
        <v>10.75</v>
      </c>
      <c r="F27" s="7">
        <f t="shared" si="0"/>
        <v>12.366666666666667</v>
      </c>
      <c r="G27" s="8">
        <v>5</v>
      </c>
      <c r="H27" s="9">
        <v>0.5</v>
      </c>
      <c r="I27" s="13">
        <f t="shared" si="1"/>
        <v>14.775</v>
      </c>
      <c r="J27" s="10">
        <v>2</v>
      </c>
      <c r="K27" s="11" t="s">
        <v>12</v>
      </c>
    </row>
    <row r="28" spans="1:11" ht="18.75" x14ac:dyDescent="0.2">
      <c r="A28" s="5">
        <v>27</v>
      </c>
      <c r="B28" s="5" t="s">
        <v>41</v>
      </c>
      <c r="C28">
        <v>2.25</v>
      </c>
      <c r="D28" s="16">
        <v>12</v>
      </c>
      <c r="E28" s="6">
        <v>16.75</v>
      </c>
      <c r="F28" s="7">
        <f t="shared" si="0"/>
        <v>17.108333333333334</v>
      </c>
      <c r="G28" s="8">
        <v>5</v>
      </c>
      <c r="H28" s="9">
        <v>0.4</v>
      </c>
      <c r="I28" s="13">
        <f t="shared" si="1"/>
        <v>18.231249999999999</v>
      </c>
      <c r="J28" s="10">
        <v>2</v>
      </c>
      <c r="K28" s="11" t="s">
        <v>12</v>
      </c>
    </row>
    <row r="29" spans="1:11" ht="18.75" x14ac:dyDescent="0.2">
      <c r="A29" s="5">
        <v>28</v>
      </c>
      <c r="B29" s="5" t="s">
        <v>42</v>
      </c>
      <c r="C29">
        <v>2.5</v>
      </c>
      <c r="D29" s="16">
        <v>14.25</v>
      </c>
      <c r="E29" s="6">
        <v>15.15</v>
      </c>
      <c r="F29" s="7">
        <f t="shared" si="0"/>
        <v>17.466666666666669</v>
      </c>
      <c r="G29" s="8">
        <v>5</v>
      </c>
      <c r="H29" s="9">
        <v>0.4</v>
      </c>
      <c r="I29" s="7">
        <f t="shared" si="1"/>
        <v>18.5</v>
      </c>
      <c r="J29" s="10">
        <v>6</v>
      </c>
      <c r="K29" s="11" t="s">
        <v>43</v>
      </c>
    </row>
    <row r="30" spans="1:11" ht="18.75" x14ac:dyDescent="0.2">
      <c r="A30" s="5">
        <v>29</v>
      </c>
      <c r="B30" s="5" t="s">
        <v>44</v>
      </c>
      <c r="C30">
        <v>2.5</v>
      </c>
      <c r="D30" s="6">
        <v>14.75</v>
      </c>
      <c r="E30" s="6">
        <v>13.2</v>
      </c>
      <c r="F30" s="7">
        <f t="shared" si="0"/>
        <v>16.675000000000001</v>
      </c>
      <c r="G30" s="8">
        <v>5</v>
      </c>
      <c r="H30" s="9">
        <v>0.25</v>
      </c>
      <c r="I30" s="13">
        <f t="shared" si="1"/>
        <v>17.756250000000001</v>
      </c>
      <c r="J30" s="10"/>
      <c r="K30" s="14"/>
    </row>
    <row r="31" spans="1:11" ht="18.75" x14ac:dyDescent="0.2">
      <c r="A31" s="5">
        <v>30</v>
      </c>
      <c r="B31" s="5" t="s">
        <v>45</v>
      </c>
      <c r="C31">
        <v>2.5</v>
      </c>
      <c r="D31" s="16">
        <v>16.5</v>
      </c>
      <c r="E31" s="6">
        <v>15.55</v>
      </c>
      <c r="F31" s="7">
        <v>19</v>
      </c>
      <c r="G31" s="8">
        <v>5</v>
      </c>
      <c r="H31" s="9">
        <v>0.5</v>
      </c>
      <c r="I31" s="13">
        <f t="shared" si="1"/>
        <v>19.75</v>
      </c>
      <c r="J31" s="10">
        <v>3</v>
      </c>
      <c r="K31" s="11" t="s">
        <v>16</v>
      </c>
    </row>
    <row r="32" spans="1:11" ht="18.75" x14ac:dyDescent="0.2">
      <c r="A32" s="5">
        <v>31</v>
      </c>
      <c r="B32" s="5" t="s">
        <v>46</v>
      </c>
      <c r="C32">
        <v>2.5</v>
      </c>
      <c r="D32" s="16">
        <v>13.25</v>
      </c>
      <c r="E32" s="6">
        <v>14.75</v>
      </c>
      <c r="F32" s="7">
        <f t="shared" si="0"/>
        <v>16.900000000000002</v>
      </c>
      <c r="G32" s="8">
        <v>5</v>
      </c>
      <c r="H32" s="9">
        <v>0.4</v>
      </c>
      <c r="I32" s="13">
        <f t="shared" si="1"/>
        <v>18.074999999999999</v>
      </c>
      <c r="J32" s="10">
        <v>1</v>
      </c>
      <c r="K32" s="11" t="s">
        <v>47</v>
      </c>
    </row>
    <row r="33" spans="1:11" ht="18.75" x14ac:dyDescent="0.2">
      <c r="A33" s="5">
        <v>32</v>
      </c>
      <c r="B33" s="5" t="s">
        <v>48</v>
      </c>
      <c r="C33">
        <v>2.5</v>
      </c>
      <c r="D33" s="6">
        <v>13.25</v>
      </c>
      <c r="E33" s="6">
        <v>13.85</v>
      </c>
      <c r="F33" s="7">
        <f t="shared" si="0"/>
        <v>16.45</v>
      </c>
      <c r="G33" s="8">
        <v>5</v>
      </c>
      <c r="H33" s="9">
        <v>0.25</v>
      </c>
      <c r="I33" s="13">
        <f t="shared" si="1"/>
        <v>17.587499999999999</v>
      </c>
      <c r="J33" s="10">
        <v>5</v>
      </c>
      <c r="K33" s="11" t="s">
        <v>38</v>
      </c>
    </row>
    <row r="34" spans="1:11" ht="18.75" x14ac:dyDescent="0.2">
      <c r="A34" s="5">
        <v>33</v>
      </c>
      <c r="B34" s="5" t="s">
        <v>49</v>
      </c>
      <c r="C34">
        <v>2.5</v>
      </c>
      <c r="D34" s="6">
        <v>12.25</v>
      </c>
      <c r="E34" s="6">
        <v>14.25</v>
      </c>
      <c r="F34" s="7">
        <f t="shared" si="0"/>
        <v>16.283333333333335</v>
      </c>
      <c r="G34" s="8">
        <v>5</v>
      </c>
      <c r="H34" s="9">
        <v>0.25</v>
      </c>
      <c r="I34" s="13">
        <f t="shared" si="1"/>
        <v>17.462500000000002</v>
      </c>
      <c r="J34" s="10"/>
      <c r="K34" s="14"/>
    </row>
    <row r="35" spans="1:11" ht="18.75" x14ac:dyDescent="0.2">
      <c r="A35" s="5">
        <v>34</v>
      </c>
      <c r="B35" s="5" t="s">
        <v>50</v>
      </c>
      <c r="C35">
        <v>1.5</v>
      </c>
      <c r="D35" s="6">
        <v>12.75</v>
      </c>
      <c r="E35" s="6">
        <v>15.75</v>
      </c>
      <c r="F35" s="7">
        <f t="shared" si="0"/>
        <v>15.883333333333333</v>
      </c>
      <c r="G35" s="8">
        <v>4.5999999999999996</v>
      </c>
      <c r="H35" s="9">
        <v>0.5</v>
      </c>
      <c r="I35" s="7">
        <f t="shared" si="1"/>
        <v>17.012499999999999</v>
      </c>
      <c r="J35" s="10">
        <v>1</v>
      </c>
      <c r="K35" s="11" t="s">
        <v>47</v>
      </c>
    </row>
    <row r="36" spans="1:11" ht="18.75" x14ac:dyDescent="0.2">
      <c r="A36" s="5">
        <v>35</v>
      </c>
      <c r="B36" s="5" t="s">
        <v>51</v>
      </c>
      <c r="C36">
        <v>2.5</v>
      </c>
      <c r="D36" s="16">
        <v>13.5</v>
      </c>
      <c r="E36" s="6">
        <v>16.7</v>
      </c>
      <c r="F36" s="7">
        <f t="shared" si="0"/>
        <v>17.966666666666665</v>
      </c>
      <c r="G36" s="8">
        <v>5</v>
      </c>
      <c r="H36" s="9">
        <v>0.3</v>
      </c>
      <c r="I36" s="13">
        <f t="shared" si="1"/>
        <v>18.774999999999999</v>
      </c>
      <c r="J36" s="10">
        <v>1</v>
      </c>
      <c r="K36" s="11" t="s">
        <v>47</v>
      </c>
    </row>
    <row r="37" spans="1:11" ht="18.75" x14ac:dyDescent="0.2">
      <c r="A37" s="5">
        <v>36</v>
      </c>
      <c r="B37" s="5" t="s">
        <v>52</v>
      </c>
      <c r="C37">
        <v>1.5</v>
      </c>
      <c r="D37" s="6">
        <v>13</v>
      </c>
      <c r="E37" s="6">
        <v>13.8</v>
      </c>
      <c r="F37" s="7">
        <f t="shared" si="0"/>
        <v>15</v>
      </c>
      <c r="G37" s="8">
        <v>4.5999999999999996</v>
      </c>
      <c r="H37" s="9">
        <v>0.4</v>
      </c>
      <c r="I37" s="7">
        <f t="shared" si="1"/>
        <v>16.25</v>
      </c>
      <c r="J37" s="10">
        <v>5</v>
      </c>
      <c r="K37" s="11" t="s">
        <v>38</v>
      </c>
    </row>
    <row r="38" spans="1:11" ht="18.75" x14ac:dyDescent="0.2">
      <c r="A38" s="5">
        <v>37</v>
      </c>
      <c r="B38" s="5" t="s">
        <v>53</v>
      </c>
      <c r="C38">
        <v>2.5</v>
      </c>
      <c r="D38" s="16">
        <v>15</v>
      </c>
      <c r="E38" s="6">
        <v>13.05</v>
      </c>
      <c r="F38" s="7">
        <f t="shared" si="0"/>
        <v>16.691666666666666</v>
      </c>
      <c r="G38" s="8">
        <v>5</v>
      </c>
      <c r="H38" s="9">
        <v>0.5</v>
      </c>
      <c r="I38" s="18">
        <f t="shared" si="1"/>
        <v>18.018750000000001</v>
      </c>
      <c r="J38" s="10">
        <v>1</v>
      </c>
      <c r="K38" s="11" t="s">
        <v>47</v>
      </c>
    </row>
    <row r="39" spans="1:11" ht="18.75" x14ac:dyDescent="0.2">
      <c r="A39" s="5">
        <v>38</v>
      </c>
      <c r="B39" s="5" t="s">
        <v>54</v>
      </c>
      <c r="C39">
        <v>2.5</v>
      </c>
      <c r="D39" s="16">
        <v>16.75</v>
      </c>
      <c r="E39" s="6">
        <v>13.95</v>
      </c>
      <c r="F39" s="7">
        <f t="shared" si="0"/>
        <v>17.783333333333331</v>
      </c>
      <c r="G39" s="8">
        <v>5</v>
      </c>
      <c r="H39" s="9">
        <v>0.5</v>
      </c>
      <c r="I39" s="13">
        <f t="shared" si="1"/>
        <v>18.837499999999999</v>
      </c>
      <c r="J39" s="10">
        <v>6</v>
      </c>
      <c r="K39" s="11" t="s">
        <v>43</v>
      </c>
    </row>
    <row r="40" spans="1:11" ht="18.75" x14ac:dyDescent="0.2">
      <c r="A40" s="5">
        <v>39</v>
      </c>
      <c r="B40" s="5" t="s">
        <v>55</v>
      </c>
      <c r="C40">
        <v>2.25</v>
      </c>
      <c r="D40" s="6">
        <v>10</v>
      </c>
      <c r="E40" s="6">
        <v>7.7</v>
      </c>
      <c r="F40" s="7">
        <f t="shared" si="0"/>
        <v>11.849999999999998</v>
      </c>
      <c r="G40" s="8">
        <v>5</v>
      </c>
      <c r="H40" s="9">
        <v>0.5</v>
      </c>
      <c r="I40" s="13">
        <f t="shared" si="1"/>
        <v>14.387499999999999</v>
      </c>
      <c r="J40" s="10">
        <v>2</v>
      </c>
      <c r="K40" s="11" t="s">
        <v>12</v>
      </c>
    </row>
    <row r="41" spans="1:11" ht="18.75" x14ac:dyDescent="0.2">
      <c r="A41" s="5">
        <v>40</v>
      </c>
      <c r="B41" s="5" t="s">
        <v>56</v>
      </c>
      <c r="C41">
        <v>2.5</v>
      </c>
      <c r="D41" s="6">
        <v>16</v>
      </c>
      <c r="E41" s="6">
        <v>17.25</v>
      </c>
      <c r="F41" s="7">
        <f t="shared" si="0"/>
        <v>19.158333333333331</v>
      </c>
      <c r="G41" s="8">
        <v>5</v>
      </c>
      <c r="H41" s="9">
        <v>0.5</v>
      </c>
      <c r="I41" s="13">
        <f t="shared" si="1"/>
        <v>19.868749999999999</v>
      </c>
      <c r="J41" s="10">
        <v>3</v>
      </c>
      <c r="K41" s="11" t="s">
        <v>16</v>
      </c>
    </row>
    <row r="42" spans="1:11" ht="18.75" x14ac:dyDescent="0.2">
      <c r="A42" s="5">
        <v>41</v>
      </c>
      <c r="B42" s="5" t="s">
        <v>57</v>
      </c>
      <c r="C42">
        <v>0.25</v>
      </c>
      <c r="D42" s="6">
        <v>0</v>
      </c>
      <c r="E42" s="6">
        <v>0</v>
      </c>
      <c r="F42" s="7">
        <f t="shared" si="0"/>
        <v>1.6666666666666665</v>
      </c>
      <c r="G42" s="8">
        <v>-1</v>
      </c>
      <c r="H42" s="9">
        <v>0.25</v>
      </c>
      <c r="I42" s="15">
        <f t="shared" si="1"/>
        <v>9.9</v>
      </c>
      <c r="J42" s="10"/>
      <c r="K42" s="14"/>
    </row>
    <row r="43" spans="1:11" ht="18.75" x14ac:dyDescent="0.2">
      <c r="A43" s="5">
        <v>42</v>
      </c>
      <c r="B43" s="5" t="s">
        <v>58</v>
      </c>
      <c r="C43">
        <v>1.5</v>
      </c>
      <c r="D43" s="16">
        <v>9.75</v>
      </c>
      <c r="E43" s="6">
        <v>7.55</v>
      </c>
      <c r="F43" s="7">
        <f t="shared" si="0"/>
        <v>10.683333333333332</v>
      </c>
      <c r="G43" s="8">
        <v>-1</v>
      </c>
      <c r="H43" s="9">
        <v>0.5</v>
      </c>
      <c r="I43" s="18">
        <f t="shared" si="1"/>
        <v>11.183333333333332</v>
      </c>
      <c r="J43" s="10"/>
      <c r="K43" s="14"/>
    </row>
    <row r="44" spans="1:11" ht="18.75" x14ac:dyDescent="0.2">
      <c r="A44" s="5">
        <v>43</v>
      </c>
      <c r="B44" s="5" t="s">
        <v>59</v>
      </c>
      <c r="C44">
        <v>0.25</v>
      </c>
      <c r="D44" s="6">
        <v>0</v>
      </c>
      <c r="E44" s="6">
        <v>8.5500000000000007</v>
      </c>
      <c r="F44" s="7">
        <f t="shared" si="0"/>
        <v>5.9416666666666673</v>
      </c>
      <c r="G44" s="8">
        <v>-1</v>
      </c>
      <c r="H44" s="9">
        <v>0.25</v>
      </c>
      <c r="I44" s="13">
        <v>12</v>
      </c>
      <c r="J44" s="10"/>
      <c r="K44" s="14"/>
    </row>
    <row r="45" spans="1:11" ht="18.75" x14ac:dyDescent="0.2">
      <c r="A45" s="5">
        <v>44</v>
      </c>
      <c r="B45" s="5" t="s">
        <v>60</v>
      </c>
      <c r="C45">
        <v>0.5</v>
      </c>
      <c r="D45" s="6">
        <v>0</v>
      </c>
      <c r="E45" s="6">
        <v>10.199999999999999</v>
      </c>
      <c r="F45" s="7">
        <f t="shared" si="0"/>
        <v>7.1000000000000005</v>
      </c>
      <c r="G45" s="8">
        <v>-1</v>
      </c>
      <c r="H45" s="9">
        <v>0.25</v>
      </c>
      <c r="I45" s="13">
        <v>12</v>
      </c>
      <c r="J45" s="10"/>
      <c r="K45" s="14"/>
    </row>
    <row r="46" spans="1:11" ht="18.75" x14ac:dyDescent="0.2">
      <c r="A46" s="5">
        <v>45</v>
      </c>
      <c r="B46" s="5" t="s">
        <v>61</v>
      </c>
      <c r="C46">
        <v>0.5</v>
      </c>
      <c r="D46" s="6">
        <v>0</v>
      </c>
      <c r="E46" s="6">
        <v>11.7</v>
      </c>
      <c r="F46" s="7">
        <f t="shared" si="0"/>
        <v>7.85</v>
      </c>
      <c r="G46" s="8">
        <v>-1</v>
      </c>
      <c r="H46" s="9">
        <v>0.25</v>
      </c>
      <c r="I46" s="13">
        <v>12</v>
      </c>
      <c r="J46" s="10"/>
      <c r="K46" s="14"/>
    </row>
    <row r="47" spans="1:11" ht="18.75" x14ac:dyDescent="0.2">
      <c r="A47" s="5">
        <v>46</v>
      </c>
      <c r="B47" s="5" t="s">
        <v>62</v>
      </c>
      <c r="C47">
        <v>0.25</v>
      </c>
      <c r="D47" s="6">
        <v>0</v>
      </c>
      <c r="E47" s="6">
        <v>10.75</v>
      </c>
      <c r="F47" s="7">
        <f t="shared" si="0"/>
        <v>7.041666666666667</v>
      </c>
      <c r="G47" s="8">
        <v>-1</v>
      </c>
      <c r="H47" s="9">
        <v>0.25</v>
      </c>
      <c r="I47" s="13">
        <v>12</v>
      </c>
      <c r="J47" s="10"/>
      <c r="K47" s="14"/>
    </row>
    <row r="48" spans="1:11" ht="18.75" x14ac:dyDescent="0.2">
      <c r="A48" s="5">
        <v>47</v>
      </c>
      <c r="B48" s="5" t="s">
        <v>63</v>
      </c>
      <c r="C48">
        <v>0.5</v>
      </c>
      <c r="D48" s="6">
        <v>0</v>
      </c>
      <c r="E48" s="6">
        <v>6.35</v>
      </c>
      <c r="F48" s="7">
        <f t="shared" si="0"/>
        <v>5.1749999999999998</v>
      </c>
      <c r="G48" s="8">
        <v>-1</v>
      </c>
      <c r="H48" s="9">
        <v>0.25</v>
      </c>
      <c r="I48" s="13">
        <v>12</v>
      </c>
      <c r="J48" s="10"/>
      <c r="K48" s="14"/>
    </row>
    <row r="49" spans="1:11" ht="18.75" x14ac:dyDescent="0.2">
      <c r="A49" s="5">
        <v>48</v>
      </c>
      <c r="B49" s="5" t="s">
        <v>64</v>
      </c>
      <c r="C49">
        <v>0.5</v>
      </c>
      <c r="D49" s="6">
        <v>0</v>
      </c>
      <c r="E49" s="6">
        <v>5.15</v>
      </c>
      <c r="F49" s="7">
        <f t="shared" si="0"/>
        <v>4.5750000000000011</v>
      </c>
      <c r="G49" s="8">
        <v>-1</v>
      </c>
      <c r="H49" s="9">
        <v>0.25</v>
      </c>
      <c r="I49" s="13">
        <v>12</v>
      </c>
      <c r="J49" s="10"/>
      <c r="K49" s="14"/>
    </row>
    <row r="51" spans="1:11" x14ac:dyDescent="0.25">
      <c r="H51" s="21"/>
      <c r="I51" s="22"/>
    </row>
    <row r="52" spans="1:11" x14ac:dyDescent="0.25">
      <c r="I52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rightToLeft="1" topLeftCell="B46" workbookViewId="0">
      <selection activeCell="I2" sqref="I2"/>
    </sheetView>
  </sheetViews>
  <sheetFormatPr defaultRowHeight="14.25" x14ac:dyDescent="0.2"/>
  <cols>
    <col min="2" max="2" width="17.125" customWidth="1"/>
    <col min="3" max="3" width="18" customWidth="1"/>
    <col min="4" max="4" width="14.75" customWidth="1"/>
    <col min="5" max="5" width="16.125" customWidth="1"/>
    <col min="6" max="6" width="12" style="35" customWidth="1"/>
    <col min="7" max="7" width="16.625" customWidth="1"/>
    <col min="8" max="8" width="10.375" style="35" customWidth="1"/>
    <col min="9" max="9" width="17.625" style="35" customWidth="1"/>
    <col min="10" max="10" width="13.25" customWidth="1"/>
    <col min="11" max="12" width="17.875" customWidth="1"/>
    <col min="13" max="13" width="13.625" customWidth="1"/>
  </cols>
  <sheetData>
    <row r="1" spans="1:13" ht="58.5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6" t="s">
        <v>6</v>
      </c>
      <c r="H1" s="25" t="s">
        <v>7</v>
      </c>
      <c r="I1" s="25" t="s">
        <v>68</v>
      </c>
      <c r="J1" s="24" t="s">
        <v>9</v>
      </c>
      <c r="K1" s="24" t="s">
        <v>10</v>
      </c>
      <c r="L1" s="24" t="s">
        <v>69</v>
      </c>
      <c r="M1" s="24" t="s">
        <v>8</v>
      </c>
    </row>
    <row r="2" spans="1:13" ht="18.75" x14ac:dyDescent="0.45">
      <c r="A2" s="27">
        <v>1</v>
      </c>
      <c r="B2" s="27" t="s">
        <v>70</v>
      </c>
      <c r="C2">
        <v>2.5</v>
      </c>
      <c r="D2" s="28">
        <v>15</v>
      </c>
      <c r="E2" s="28">
        <v>14.65</v>
      </c>
      <c r="F2" s="29">
        <f>(E2/20*7.5+D2/20*5.5+C2+1)/15*20</f>
        <v>17.491666666666667</v>
      </c>
      <c r="G2" s="30">
        <v>-1</v>
      </c>
      <c r="H2" s="31">
        <v>0.5</v>
      </c>
      <c r="I2" s="31">
        <f>MIN(IF(G2=-1, IF(F2&lt;10, 9.9, F2+H2), IF(F2&gt;8.9, F2*0.75+G2+H2, 9.9)), 20)</f>
        <v>17.991666666666667</v>
      </c>
      <c r="J2" s="30"/>
      <c r="K2" s="32"/>
      <c r="L2" s="32"/>
      <c r="M2" s="32"/>
    </row>
    <row r="3" spans="1:13" ht="18.75" x14ac:dyDescent="0.45">
      <c r="A3" s="27">
        <v>2</v>
      </c>
      <c r="B3" s="27" t="s">
        <v>71</v>
      </c>
      <c r="C3">
        <v>0.75</v>
      </c>
      <c r="D3" s="28">
        <v>15</v>
      </c>
      <c r="E3" s="28">
        <v>14.95</v>
      </c>
      <c r="F3" s="29">
        <f t="shared" ref="F3:F36" si="0">(E3/20*7.5+D3/20*5.5+C3+1)/15*20</f>
        <v>15.308333333333334</v>
      </c>
      <c r="G3" s="30">
        <v>5</v>
      </c>
      <c r="H3" s="31">
        <v>0.25</v>
      </c>
      <c r="I3" s="31">
        <f t="shared" ref="I3:I35" si="1">MIN(IF(G3=-1, IF(F3&lt;10, 9.9, F3+H3), IF(F3&gt;8.9, F3*0.75+G3+H3, 9.9)), 20)</f>
        <v>16.731249999999999</v>
      </c>
      <c r="J3" s="30">
        <v>4</v>
      </c>
      <c r="K3" s="33" t="s">
        <v>19</v>
      </c>
      <c r="L3" s="32"/>
      <c r="M3" s="32"/>
    </row>
    <row r="4" spans="1:13" ht="18.75" x14ac:dyDescent="0.45">
      <c r="A4" s="27">
        <v>3</v>
      </c>
      <c r="B4" s="27" t="s">
        <v>72</v>
      </c>
      <c r="C4">
        <v>2</v>
      </c>
      <c r="D4" s="28">
        <v>10</v>
      </c>
      <c r="E4" s="28">
        <v>9.9</v>
      </c>
      <c r="F4" s="29">
        <f t="shared" si="0"/>
        <v>12.616666666666667</v>
      </c>
      <c r="G4" s="30">
        <v>4.26</v>
      </c>
      <c r="H4" s="31">
        <v>0.25</v>
      </c>
      <c r="I4" s="31">
        <f t="shared" si="1"/>
        <v>13.9725</v>
      </c>
      <c r="J4" s="30">
        <v>4</v>
      </c>
      <c r="K4" s="33" t="s">
        <v>19</v>
      </c>
      <c r="L4" s="32"/>
      <c r="M4" s="32"/>
    </row>
    <row r="5" spans="1:13" ht="18.75" x14ac:dyDescent="0.45">
      <c r="A5" s="27">
        <v>4</v>
      </c>
      <c r="B5" s="34" t="s">
        <v>73</v>
      </c>
      <c r="C5">
        <v>2.5</v>
      </c>
      <c r="D5" s="28">
        <v>19.5</v>
      </c>
      <c r="E5" s="28">
        <v>17.55</v>
      </c>
      <c r="F5" s="29">
        <f t="shared" si="0"/>
        <v>20.591666666666669</v>
      </c>
      <c r="G5" s="30">
        <v>5</v>
      </c>
      <c r="H5" s="31">
        <v>0.25</v>
      </c>
      <c r="I5" s="31">
        <f t="shared" si="1"/>
        <v>20</v>
      </c>
      <c r="J5" s="30">
        <v>1</v>
      </c>
      <c r="K5" s="33" t="s">
        <v>47</v>
      </c>
      <c r="L5" s="32"/>
      <c r="M5" s="32"/>
    </row>
    <row r="6" spans="1:13" ht="18.75" x14ac:dyDescent="0.45">
      <c r="A6" s="27">
        <v>5</v>
      </c>
      <c r="B6" s="27" t="s">
        <v>74</v>
      </c>
      <c r="C6">
        <v>2.5</v>
      </c>
      <c r="D6" s="28">
        <v>9</v>
      </c>
      <c r="E6" s="28">
        <v>10.7</v>
      </c>
      <c r="F6" s="29">
        <f t="shared" si="0"/>
        <v>13.316666666666666</v>
      </c>
      <c r="G6" s="30">
        <v>4.5999999999999996</v>
      </c>
      <c r="H6" s="31">
        <v>0.5</v>
      </c>
      <c r="I6" s="31">
        <f t="shared" si="1"/>
        <v>15.0875</v>
      </c>
      <c r="J6" s="30">
        <v>6</v>
      </c>
      <c r="K6" s="33" t="s">
        <v>43</v>
      </c>
      <c r="L6" s="32"/>
      <c r="M6" s="32"/>
    </row>
    <row r="7" spans="1:13" ht="18.75" x14ac:dyDescent="0.45">
      <c r="A7" s="27">
        <v>6</v>
      </c>
      <c r="B7" s="27" t="s">
        <v>75</v>
      </c>
      <c r="C7">
        <v>2.5</v>
      </c>
      <c r="D7" s="28">
        <v>14</v>
      </c>
      <c r="E7" s="28">
        <v>15.1</v>
      </c>
      <c r="F7" s="29">
        <f t="shared" si="0"/>
        <v>17.349999999999998</v>
      </c>
      <c r="G7" s="30">
        <v>5</v>
      </c>
      <c r="H7" s="31">
        <v>0.5</v>
      </c>
      <c r="I7" s="31">
        <f t="shared" si="1"/>
        <v>18.512499999999999</v>
      </c>
      <c r="J7" s="30">
        <v>6</v>
      </c>
      <c r="K7" s="33" t="s">
        <v>43</v>
      </c>
      <c r="L7" s="32"/>
      <c r="M7" s="32"/>
    </row>
    <row r="8" spans="1:13" ht="18.75" x14ac:dyDescent="0.45">
      <c r="A8" s="27">
        <v>7</v>
      </c>
      <c r="B8" s="27" t="s">
        <v>76</v>
      </c>
      <c r="C8">
        <v>2.5</v>
      </c>
      <c r="D8" s="28">
        <v>14</v>
      </c>
      <c r="E8" s="28">
        <v>15.7</v>
      </c>
      <c r="F8" s="29">
        <f t="shared" si="0"/>
        <v>17.649999999999999</v>
      </c>
      <c r="G8" s="30">
        <v>5</v>
      </c>
      <c r="H8" s="31">
        <v>0.5</v>
      </c>
      <c r="I8" s="31">
        <f t="shared" si="1"/>
        <v>18.737499999999997</v>
      </c>
      <c r="J8" s="30">
        <v>3</v>
      </c>
      <c r="K8" s="33" t="s">
        <v>16</v>
      </c>
      <c r="L8" s="32"/>
      <c r="M8" s="32"/>
    </row>
    <row r="9" spans="1:13" ht="18.75" x14ac:dyDescent="0.45">
      <c r="A9" s="27">
        <v>8</v>
      </c>
      <c r="B9" s="27" t="s">
        <v>77</v>
      </c>
      <c r="C9">
        <v>1.5</v>
      </c>
      <c r="D9" s="28">
        <v>12.25</v>
      </c>
      <c r="E9" s="28">
        <v>14.25</v>
      </c>
      <c r="F9" s="29">
        <f t="shared" si="0"/>
        <v>14.950000000000001</v>
      </c>
      <c r="G9" s="30">
        <v>5</v>
      </c>
      <c r="H9" s="31">
        <v>0.5</v>
      </c>
      <c r="I9" s="31">
        <f t="shared" si="1"/>
        <v>16.712499999999999</v>
      </c>
      <c r="J9" s="30">
        <v>1</v>
      </c>
      <c r="K9" s="33" t="s">
        <v>47</v>
      </c>
      <c r="L9" s="32"/>
      <c r="M9" s="32"/>
    </row>
    <row r="10" spans="1:13" ht="18.75" x14ac:dyDescent="0.45">
      <c r="A10" s="27">
        <v>9</v>
      </c>
      <c r="B10" s="27" t="s">
        <v>78</v>
      </c>
      <c r="C10">
        <v>2.25</v>
      </c>
      <c r="D10" s="28">
        <v>14</v>
      </c>
      <c r="E10" s="28">
        <v>14.2</v>
      </c>
      <c r="F10" s="29">
        <f t="shared" si="0"/>
        <v>16.566666666666666</v>
      </c>
      <c r="G10" s="30">
        <v>5</v>
      </c>
      <c r="H10" s="31">
        <v>0.5</v>
      </c>
      <c r="I10" s="31">
        <f t="shared" si="1"/>
        <v>17.925000000000001</v>
      </c>
      <c r="J10" s="30">
        <v>5</v>
      </c>
      <c r="K10" s="33" t="s">
        <v>38</v>
      </c>
      <c r="L10" s="32"/>
      <c r="M10" s="32"/>
    </row>
    <row r="11" spans="1:13" ht="18.75" x14ac:dyDescent="0.45">
      <c r="A11" s="27">
        <v>10</v>
      </c>
      <c r="B11" s="27" t="s">
        <v>79</v>
      </c>
      <c r="C11">
        <v>2.5</v>
      </c>
      <c r="D11" s="28">
        <v>12.25</v>
      </c>
      <c r="E11" s="28">
        <v>16.55</v>
      </c>
      <c r="F11" s="29">
        <f t="shared" si="0"/>
        <v>17.43333333333333</v>
      </c>
      <c r="G11" s="30">
        <v>5</v>
      </c>
      <c r="H11" s="31">
        <v>0.5</v>
      </c>
      <c r="I11" s="31">
        <f t="shared" si="1"/>
        <v>18.574999999999996</v>
      </c>
      <c r="J11" s="30">
        <v>3</v>
      </c>
      <c r="K11" s="33" t="s">
        <v>16</v>
      </c>
      <c r="L11" s="32"/>
      <c r="M11" s="32"/>
    </row>
    <row r="12" spans="1:13" ht="18.75" x14ac:dyDescent="0.45">
      <c r="A12" s="27">
        <v>11</v>
      </c>
      <c r="B12" s="27" t="s">
        <v>80</v>
      </c>
      <c r="C12">
        <v>1.5</v>
      </c>
      <c r="D12" s="28">
        <v>10.5</v>
      </c>
      <c r="E12" s="28">
        <v>12.6</v>
      </c>
      <c r="F12" s="29">
        <f t="shared" si="0"/>
        <v>13.483333333333334</v>
      </c>
      <c r="G12" s="30">
        <v>4.5999999999999996</v>
      </c>
      <c r="H12" s="31">
        <v>0.5</v>
      </c>
      <c r="I12" s="31">
        <f t="shared" si="1"/>
        <v>15.2125</v>
      </c>
      <c r="J12" s="30">
        <v>2</v>
      </c>
      <c r="K12" s="33" t="s">
        <v>12</v>
      </c>
      <c r="L12" s="32"/>
      <c r="M12" s="32"/>
    </row>
    <row r="13" spans="1:13" ht="18.75" x14ac:dyDescent="0.45">
      <c r="A13" s="27">
        <v>12</v>
      </c>
      <c r="B13" s="27" t="s">
        <v>81</v>
      </c>
      <c r="C13">
        <v>2.5</v>
      </c>
      <c r="D13" s="28">
        <v>19.25</v>
      </c>
      <c r="E13" s="28">
        <v>16.600000000000001</v>
      </c>
      <c r="F13" s="29">
        <f t="shared" si="0"/>
        <v>20.024999999999999</v>
      </c>
      <c r="G13" s="30">
        <v>5</v>
      </c>
      <c r="H13" s="31">
        <v>0.5</v>
      </c>
      <c r="I13" s="31">
        <f t="shared" si="1"/>
        <v>20</v>
      </c>
      <c r="J13" s="30">
        <v>4</v>
      </c>
      <c r="K13" s="33" t="s">
        <v>19</v>
      </c>
      <c r="L13" s="32"/>
      <c r="M13" s="32"/>
    </row>
    <row r="14" spans="1:13" ht="18.75" x14ac:dyDescent="0.45">
      <c r="A14" s="27">
        <v>13</v>
      </c>
      <c r="B14" s="27" t="s">
        <v>82</v>
      </c>
      <c r="C14">
        <v>2.25</v>
      </c>
      <c r="D14" s="28">
        <v>12.5</v>
      </c>
      <c r="E14" s="28">
        <v>9.1</v>
      </c>
      <c r="F14" s="29">
        <f t="shared" si="0"/>
        <v>13.466666666666667</v>
      </c>
      <c r="G14" s="30">
        <v>5</v>
      </c>
      <c r="H14" s="31">
        <v>0.25</v>
      </c>
      <c r="I14" s="31">
        <f t="shared" si="1"/>
        <v>15.35</v>
      </c>
      <c r="J14" s="30">
        <v>6</v>
      </c>
      <c r="K14" s="33" t="s">
        <v>43</v>
      </c>
      <c r="L14" s="32"/>
      <c r="M14" s="32"/>
    </row>
    <row r="15" spans="1:13" ht="18.75" x14ac:dyDescent="0.45">
      <c r="A15" s="27">
        <v>14</v>
      </c>
      <c r="B15" s="27" t="s">
        <v>83</v>
      </c>
      <c r="C15">
        <v>1</v>
      </c>
      <c r="D15" s="28">
        <v>7.25</v>
      </c>
      <c r="E15" s="28">
        <v>7.45</v>
      </c>
      <c r="F15" s="29">
        <f t="shared" si="0"/>
        <v>9.0499999999999989</v>
      </c>
      <c r="G15" s="30">
        <v>4.5999999999999996</v>
      </c>
      <c r="H15" s="31">
        <v>0.5</v>
      </c>
      <c r="I15" s="31">
        <f t="shared" si="1"/>
        <v>11.887499999999999</v>
      </c>
      <c r="J15" s="30">
        <v>3</v>
      </c>
      <c r="K15" s="33" t="s">
        <v>16</v>
      </c>
      <c r="L15" s="32"/>
      <c r="M15" s="32"/>
    </row>
    <row r="16" spans="1:13" ht="18.75" x14ac:dyDescent="0.45">
      <c r="A16" s="27">
        <v>15</v>
      </c>
      <c r="B16" s="27" t="s">
        <v>84</v>
      </c>
      <c r="C16">
        <v>2.5</v>
      </c>
      <c r="D16" s="28">
        <v>16.5</v>
      </c>
      <c r="E16" s="28">
        <v>14.9</v>
      </c>
      <c r="F16" s="29">
        <f t="shared" si="0"/>
        <v>18.166666666666668</v>
      </c>
      <c r="G16" s="30">
        <v>5</v>
      </c>
      <c r="H16" s="31">
        <v>0.5</v>
      </c>
      <c r="I16" s="31">
        <f t="shared" si="1"/>
        <v>19.125</v>
      </c>
      <c r="J16" s="30">
        <v>4</v>
      </c>
      <c r="K16" s="33" t="s">
        <v>19</v>
      </c>
      <c r="L16" s="32"/>
      <c r="M16" s="32"/>
    </row>
    <row r="17" spans="1:13" ht="18.75" x14ac:dyDescent="0.45">
      <c r="A17" s="27">
        <v>16</v>
      </c>
      <c r="B17" s="27" t="s">
        <v>85</v>
      </c>
      <c r="C17">
        <v>2.25</v>
      </c>
      <c r="D17" s="28">
        <v>15.75</v>
      </c>
      <c r="E17" s="28">
        <v>14.85</v>
      </c>
      <c r="F17" s="29">
        <f t="shared" si="0"/>
        <v>17.533333333333331</v>
      </c>
      <c r="G17" s="30">
        <v>5</v>
      </c>
      <c r="H17" s="31">
        <v>0.5</v>
      </c>
      <c r="I17" s="31">
        <f t="shared" si="1"/>
        <v>18.649999999999999</v>
      </c>
      <c r="J17" s="30">
        <v>2</v>
      </c>
      <c r="K17" s="33" t="s">
        <v>12</v>
      </c>
      <c r="L17" s="32"/>
      <c r="M17" s="32"/>
    </row>
    <row r="18" spans="1:13" ht="18.75" x14ac:dyDescent="0.45">
      <c r="A18" s="27">
        <v>17</v>
      </c>
      <c r="B18" s="27" t="s">
        <v>86</v>
      </c>
      <c r="C18">
        <v>1</v>
      </c>
      <c r="D18" s="28">
        <v>9.75</v>
      </c>
      <c r="E18" s="28">
        <v>5.6</v>
      </c>
      <c r="F18" s="29">
        <f t="shared" si="0"/>
        <v>9.0416666666666661</v>
      </c>
      <c r="G18" s="30">
        <v>4.5999999999999996</v>
      </c>
      <c r="H18" s="31">
        <v>0.5</v>
      </c>
      <c r="I18" s="31">
        <f t="shared" si="1"/>
        <v>11.88125</v>
      </c>
      <c r="J18" s="30">
        <v>1</v>
      </c>
      <c r="K18" s="33" t="s">
        <v>47</v>
      </c>
      <c r="L18" s="32"/>
      <c r="M18" s="32"/>
    </row>
    <row r="19" spans="1:13" ht="18.75" x14ac:dyDescent="0.45">
      <c r="A19" s="27">
        <v>18</v>
      </c>
      <c r="B19" s="27" t="s">
        <v>87</v>
      </c>
      <c r="C19">
        <v>2.25</v>
      </c>
      <c r="D19" s="28">
        <v>14</v>
      </c>
      <c r="E19" s="28">
        <v>14.95</v>
      </c>
      <c r="F19" s="29">
        <f t="shared" si="0"/>
        <v>16.941666666666666</v>
      </c>
      <c r="G19" s="30">
        <v>5</v>
      </c>
      <c r="H19" s="31">
        <v>0.5</v>
      </c>
      <c r="I19" s="31">
        <f t="shared" si="1"/>
        <v>18.206250000000001</v>
      </c>
      <c r="J19" s="30">
        <v>5</v>
      </c>
      <c r="K19" s="33" t="s">
        <v>38</v>
      </c>
      <c r="L19" s="32"/>
      <c r="M19" s="32"/>
    </row>
    <row r="20" spans="1:13" ht="18.75" x14ac:dyDescent="0.45">
      <c r="A20" s="27">
        <v>19</v>
      </c>
      <c r="B20" s="27" t="s">
        <v>88</v>
      </c>
      <c r="C20">
        <v>2.25</v>
      </c>
      <c r="D20" s="28">
        <v>12</v>
      </c>
      <c r="E20" s="28">
        <v>12.45</v>
      </c>
      <c r="F20" s="29">
        <f t="shared" si="0"/>
        <v>14.958333333333334</v>
      </c>
      <c r="G20" s="30">
        <v>5</v>
      </c>
      <c r="H20" s="31">
        <v>0.5</v>
      </c>
      <c r="I20" s="31">
        <f t="shared" si="1"/>
        <v>16.71875</v>
      </c>
      <c r="J20" s="30">
        <v>3</v>
      </c>
      <c r="K20" s="33" t="s">
        <v>16</v>
      </c>
      <c r="L20" s="32"/>
      <c r="M20" s="32"/>
    </row>
    <row r="21" spans="1:13" ht="18.75" x14ac:dyDescent="0.45">
      <c r="A21" s="27">
        <v>20</v>
      </c>
      <c r="B21" s="27" t="s">
        <v>89</v>
      </c>
      <c r="C21">
        <v>2.5</v>
      </c>
      <c r="D21" s="28">
        <v>13.75</v>
      </c>
      <c r="E21" s="28">
        <v>13.45</v>
      </c>
      <c r="F21" s="29">
        <f t="shared" si="0"/>
        <v>16.433333333333334</v>
      </c>
      <c r="G21" s="30">
        <v>5</v>
      </c>
      <c r="H21" s="31">
        <v>0.5</v>
      </c>
      <c r="I21" s="31">
        <f t="shared" si="1"/>
        <v>17.824999999999999</v>
      </c>
      <c r="J21" s="30">
        <v>4</v>
      </c>
      <c r="K21" s="33" t="s">
        <v>19</v>
      </c>
      <c r="L21" s="32"/>
      <c r="M21" s="32"/>
    </row>
    <row r="22" spans="1:13" ht="18.75" x14ac:dyDescent="0.45">
      <c r="A22" s="27">
        <v>21</v>
      </c>
      <c r="B22" s="27" t="s">
        <v>90</v>
      </c>
      <c r="C22">
        <v>2.25</v>
      </c>
      <c r="D22" s="28">
        <v>12.5</v>
      </c>
      <c r="E22" s="28">
        <v>17.5</v>
      </c>
      <c r="F22" s="29">
        <f t="shared" si="0"/>
        <v>17.666666666666664</v>
      </c>
      <c r="G22" s="30">
        <v>5</v>
      </c>
      <c r="H22" s="31">
        <v>0.5</v>
      </c>
      <c r="I22" s="31">
        <f t="shared" si="1"/>
        <v>18.75</v>
      </c>
      <c r="J22" s="30">
        <v>4</v>
      </c>
      <c r="K22" s="33" t="s">
        <v>19</v>
      </c>
      <c r="L22" s="32"/>
      <c r="M22" s="32"/>
    </row>
    <row r="23" spans="1:13" ht="18.75" x14ac:dyDescent="0.45">
      <c r="A23" s="27">
        <v>22</v>
      </c>
      <c r="B23" s="27" t="s">
        <v>91</v>
      </c>
      <c r="C23">
        <v>2.5</v>
      </c>
      <c r="D23" s="28">
        <v>16.5</v>
      </c>
      <c r="E23" s="28">
        <v>16.5</v>
      </c>
      <c r="F23" s="29">
        <f t="shared" si="0"/>
        <v>18.966666666666669</v>
      </c>
      <c r="G23" s="30">
        <v>5</v>
      </c>
      <c r="H23" s="31">
        <v>0.5</v>
      </c>
      <c r="I23" s="31">
        <f t="shared" si="1"/>
        <v>19.725000000000001</v>
      </c>
      <c r="J23" s="30">
        <v>4</v>
      </c>
      <c r="K23" s="33" t="s">
        <v>19</v>
      </c>
      <c r="L23" s="32"/>
      <c r="M23" s="32"/>
    </row>
    <row r="24" spans="1:13" ht="18.75" x14ac:dyDescent="0.45">
      <c r="A24" s="27">
        <v>23</v>
      </c>
      <c r="B24" s="27" t="s">
        <v>92</v>
      </c>
      <c r="C24">
        <v>2.25</v>
      </c>
      <c r="D24" s="28">
        <v>7.5</v>
      </c>
      <c r="E24" s="28">
        <v>15.2</v>
      </c>
      <c r="F24" s="29">
        <f t="shared" si="0"/>
        <v>14.683333333333334</v>
      </c>
      <c r="G24" s="30">
        <v>5</v>
      </c>
      <c r="H24" s="31">
        <v>0.5</v>
      </c>
      <c r="I24" s="31">
        <f t="shared" si="1"/>
        <v>16.512499999999999</v>
      </c>
      <c r="J24" s="30">
        <v>1</v>
      </c>
      <c r="K24" s="33" t="s">
        <v>47</v>
      </c>
      <c r="L24" s="32"/>
      <c r="M24" s="32"/>
    </row>
    <row r="25" spans="1:13" ht="18.75" x14ac:dyDescent="0.45">
      <c r="A25" s="27">
        <v>24</v>
      </c>
      <c r="B25" s="27" t="s">
        <v>93</v>
      </c>
      <c r="C25">
        <v>2.5</v>
      </c>
      <c r="D25" s="28">
        <v>13</v>
      </c>
      <c r="E25" s="28">
        <v>17.649999999999999</v>
      </c>
      <c r="F25" s="29">
        <f t="shared" si="0"/>
        <v>18.258333333333333</v>
      </c>
      <c r="G25" s="30">
        <v>5</v>
      </c>
      <c r="H25" s="31">
        <v>0.25</v>
      </c>
      <c r="I25" s="31">
        <f t="shared" si="1"/>
        <v>18.943750000000001</v>
      </c>
      <c r="J25" s="30">
        <v>6</v>
      </c>
      <c r="K25" s="33" t="s">
        <v>43</v>
      </c>
      <c r="L25" s="32"/>
      <c r="M25" s="32"/>
    </row>
    <row r="26" spans="1:13" ht="18.75" x14ac:dyDescent="0.45">
      <c r="A26" s="27">
        <v>25</v>
      </c>
      <c r="B26" s="27" t="s">
        <v>94</v>
      </c>
      <c r="C26">
        <v>2.25</v>
      </c>
      <c r="D26" s="28">
        <v>10.75</v>
      </c>
      <c r="E26" s="28">
        <v>9.6999999999999993</v>
      </c>
      <c r="F26" s="29">
        <f t="shared" si="0"/>
        <v>13.125</v>
      </c>
      <c r="G26" s="30">
        <v>5</v>
      </c>
      <c r="H26" s="31">
        <v>0.5</v>
      </c>
      <c r="I26" s="31">
        <f t="shared" si="1"/>
        <v>15.34375</v>
      </c>
      <c r="J26" s="30">
        <v>5</v>
      </c>
      <c r="K26" s="33" t="s">
        <v>38</v>
      </c>
      <c r="L26" s="32"/>
      <c r="M26" s="32"/>
    </row>
    <row r="27" spans="1:13" ht="18.75" x14ac:dyDescent="0.45">
      <c r="A27" s="27">
        <v>26</v>
      </c>
      <c r="B27" s="34" t="s">
        <v>95</v>
      </c>
      <c r="C27">
        <v>2.5</v>
      </c>
      <c r="D27" s="28">
        <v>16.75</v>
      </c>
      <c r="E27" s="28">
        <v>17.5</v>
      </c>
      <c r="F27" s="29">
        <f t="shared" si="0"/>
        <v>19.558333333333334</v>
      </c>
      <c r="G27" s="30">
        <v>5</v>
      </c>
      <c r="H27" s="31">
        <v>0.5</v>
      </c>
      <c r="I27" s="31">
        <f t="shared" si="1"/>
        <v>20</v>
      </c>
      <c r="J27" s="30">
        <v>4</v>
      </c>
      <c r="K27" s="33" t="s">
        <v>19</v>
      </c>
      <c r="L27" s="32"/>
      <c r="M27" s="32"/>
    </row>
    <row r="28" spans="1:13" ht="18.75" x14ac:dyDescent="0.45">
      <c r="A28" s="27">
        <v>27</v>
      </c>
      <c r="B28" s="27" t="s">
        <v>96</v>
      </c>
      <c r="C28">
        <v>2.5</v>
      </c>
      <c r="D28" s="28">
        <v>13.5</v>
      </c>
      <c r="E28" s="28">
        <v>13.9</v>
      </c>
      <c r="F28" s="29">
        <f t="shared" si="0"/>
        <v>16.566666666666666</v>
      </c>
      <c r="G28" s="30">
        <v>5</v>
      </c>
      <c r="H28" s="31">
        <v>0.5</v>
      </c>
      <c r="I28" s="31">
        <f t="shared" si="1"/>
        <v>17.925000000000001</v>
      </c>
      <c r="J28" s="30">
        <v>5</v>
      </c>
      <c r="K28" s="33" t="s">
        <v>38</v>
      </c>
      <c r="L28" s="32"/>
      <c r="M28" s="32"/>
    </row>
    <row r="29" spans="1:13" ht="18.75" x14ac:dyDescent="0.45">
      <c r="A29" s="27">
        <v>28</v>
      </c>
      <c r="B29" s="27" t="s">
        <v>97</v>
      </c>
      <c r="C29">
        <v>1.25</v>
      </c>
      <c r="D29" s="28">
        <v>14.75</v>
      </c>
      <c r="E29" s="28">
        <v>14.25</v>
      </c>
      <c r="F29" s="29">
        <f t="shared" si="0"/>
        <v>15.533333333333335</v>
      </c>
      <c r="G29" s="30">
        <v>5</v>
      </c>
      <c r="H29" s="31">
        <v>0.25</v>
      </c>
      <c r="I29" s="31">
        <f t="shared" si="1"/>
        <v>16.900000000000002</v>
      </c>
      <c r="J29" s="30">
        <v>5</v>
      </c>
      <c r="K29" s="33" t="s">
        <v>38</v>
      </c>
      <c r="L29" s="32"/>
      <c r="M29" s="32"/>
    </row>
    <row r="30" spans="1:13" ht="18.75" x14ac:dyDescent="0.45">
      <c r="A30" s="27">
        <v>29</v>
      </c>
      <c r="B30" s="27" t="s">
        <v>98</v>
      </c>
      <c r="C30">
        <v>2.5</v>
      </c>
      <c r="D30" s="28">
        <v>13</v>
      </c>
      <c r="E30" s="28">
        <v>14.2</v>
      </c>
      <c r="F30" s="29">
        <f t="shared" si="0"/>
        <v>16.533333333333331</v>
      </c>
      <c r="G30" s="30">
        <v>5</v>
      </c>
      <c r="H30" s="31">
        <v>0.5</v>
      </c>
      <c r="I30" s="31">
        <f t="shared" si="1"/>
        <v>17.899999999999999</v>
      </c>
      <c r="J30" s="30">
        <v>4</v>
      </c>
      <c r="K30" s="33" t="s">
        <v>19</v>
      </c>
      <c r="L30" s="32"/>
      <c r="M30" s="32"/>
    </row>
    <row r="31" spans="1:13" ht="18.75" x14ac:dyDescent="0.45">
      <c r="A31" s="27">
        <v>30</v>
      </c>
      <c r="B31" s="27" t="s">
        <v>99</v>
      </c>
      <c r="C31">
        <v>2.5</v>
      </c>
      <c r="D31" s="28">
        <v>11.25</v>
      </c>
      <c r="E31" s="28">
        <v>12.15</v>
      </c>
      <c r="F31" s="29">
        <f t="shared" si="0"/>
        <v>14.866666666666667</v>
      </c>
      <c r="G31" s="30">
        <v>5</v>
      </c>
      <c r="H31" s="31">
        <v>0.5</v>
      </c>
      <c r="I31" s="31">
        <f t="shared" si="1"/>
        <v>16.649999999999999</v>
      </c>
      <c r="J31" s="30">
        <v>5</v>
      </c>
      <c r="K31" s="33" t="s">
        <v>38</v>
      </c>
      <c r="L31" s="32"/>
      <c r="M31" s="32"/>
    </row>
    <row r="32" spans="1:13" ht="18.75" x14ac:dyDescent="0.45">
      <c r="A32" s="27">
        <v>31</v>
      </c>
      <c r="B32" s="27" t="s">
        <v>100</v>
      </c>
      <c r="C32">
        <v>2.25</v>
      </c>
      <c r="D32" s="28">
        <v>17.25</v>
      </c>
      <c r="E32" s="28">
        <v>14.55</v>
      </c>
      <c r="F32" s="29">
        <f t="shared" si="0"/>
        <v>17.933333333333334</v>
      </c>
      <c r="G32" s="30">
        <v>5</v>
      </c>
      <c r="H32" s="31">
        <v>0.25</v>
      </c>
      <c r="I32" s="31">
        <f t="shared" si="1"/>
        <v>18.7</v>
      </c>
      <c r="J32" s="30">
        <v>1</v>
      </c>
      <c r="K32" s="33" t="s">
        <v>47</v>
      </c>
      <c r="L32" s="32"/>
      <c r="M32" s="32"/>
    </row>
    <row r="33" spans="1:16" ht="18.75" x14ac:dyDescent="0.45">
      <c r="A33" s="27">
        <v>32</v>
      </c>
      <c r="B33" s="27" t="s">
        <v>101</v>
      </c>
      <c r="C33">
        <v>0.5</v>
      </c>
      <c r="D33" s="28">
        <v>14.5</v>
      </c>
      <c r="E33" s="28">
        <v>13.45</v>
      </c>
      <c r="F33" s="29">
        <f t="shared" si="0"/>
        <v>14.041666666666666</v>
      </c>
      <c r="G33" s="30">
        <v>4.5999999999999996</v>
      </c>
      <c r="H33" s="31">
        <v>0.5</v>
      </c>
      <c r="I33" s="31">
        <f t="shared" si="1"/>
        <v>15.63125</v>
      </c>
      <c r="J33" s="30">
        <v>1</v>
      </c>
      <c r="K33" s="33" t="s">
        <v>47</v>
      </c>
      <c r="L33" s="32"/>
      <c r="M33" s="32"/>
    </row>
    <row r="34" spans="1:16" ht="18.75" x14ac:dyDescent="0.45">
      <c r="A34" s="27">
        <v>33</v>
      </c>
      <c r="B34" s="27" t="s">
        <v>102</v>
      </c>
      <c r="C34">
        <v>2.5</v>
      </c>
      <c r="D34" s="28">
        <v>15</v>
      </c>
      <c r="E34" s="28">
        <v>14.85</v>
      </c>
      <c r="F34" s="29">
        <f t="shared" si="0"/>
        <v>17.591666666666665</v>
      </c>
      <c r="G34" s="30">
        <v>5</v>
      </c>
      <c r="H34" s="31">
        <v>0.5</v>
      </c>
      <c r="I34" s="31">
        <f t="shared" si="1"/>
        <v>18.693749999999998</v>
      </c>
      <c r="J34" s="30">
        <v>6</v>
      </c>
      <c r="K34" s="33" t="s">
        <v>43</v>
      </c>
      <c r="L34" s="32"/>
      <c r="M34" s="32"/>
      <c r="P34" t="s">
        <v>16</v>
      </c>
    </row>
    <row r="35" spans="1:16" ht="18.75" x14ac:dyDescent="0.45">
      <c r="A35" s="27">
        <v>34</v>
      </c>
      <c r="B35" s="27" t="s">
        <v>103</v>
      </c>
      <c r="C35">
        <v>1.75</v>
      </c>
      <c r="D35" s="28">
        <v>10.5</v>
      </c>
      <c r="E35" s="28">
        <v>11.7</v>
      </c>
      <c r="F35" s="29">
        <f t="shared" si="0"/>
        <v>13.366666666666664</v>
      </c>
      <c r="G35" s="30">
        <v>5</v>
      </c>
      <c r="H35" s="31">
        <v>0.5</v>
      </c>
      <c r="I35" s="31">
        <f t="shared" si="1"/>
        <v>15.524999999999999</v>
      </c>
      <c r="J35" s="30">
        <v>1</v>
      </c>
      <c r="K35" s="33" t="s">
        <v>47</v>
      </c>
      <c r="L35" s="32"/>
      <c r="M35" s="32"/>
    </row>
    <row r="36" spans="1:16" ht="18.75" x14ac:dyDescent="0.45">
      <c r="A36" s="27">
        <v>35</v>
      </c>
      <c r="B36" s="34" t="s">
        <v>104</v>
      </c>
      <c r="C36">
        <v>0.25</v>
      </c>
      <c r="D36" s="28">
        <v>9.0500000000000007</v>
      </c>
      <c r="E36" s="28">
        <v>9.0500000000000007</v>
      </c>
      <c r="F36" s="29">
        <f t="shared" si="0"/>
        <v>9.5100000000000016</v>
      </c>
      <c r="G36" s="30">
        <v>-1</v>
      </c>
      <c r="H36" s="31">
        <v>0.5</v>
      </c>
      <c r="I36" s="31">
        <v>12</v>
      </c>
      <c r="J36" s="30"/>
      <c r="K36" s="32"/>
      <c r="L36" s="32"/>
      <c r="M36" s="32"/>
    </row>
    <row r="37" spans="1:16" x14ac:dyDescent="0.2">
      <c r="H37" s="36"/>
      <c r="I37" s="36"/>
    </row>
    <row r="38" spans="1:16" x14ac:dyDescent="0.2">
      <c r="H38" s="36"/>
      <c r="I38" s="37"/>
    </row>
    <row r="39" spans="1:16" x14ac:dyDescent="0.2">
      <c r="H39" s="36"/>
      <c r="I39" s="37"/>
    </row>
    <row r="40" spans="1:16" x14ac:dyDescent="0.2">
      <c r="H40" s="36"/>
      <c r="I40" s="36"/>
    </row>
    <row r="41" spans="1:16" x14ac:dyDescent="0.2">
      <c r="H41" s="36"/>
      <c r="I41" s="36"/>
    </row>
    <row r="42" spans="1:16" x14ac:dyDescent="0.2">
      <c r="H42" s="36"/>
      <c r="I42" s="36"/>
    </row>
    <row r="43" spans="1:16" x14ac:dyDescent="0.2">
      <c r="H43" s="36"/>
      <c r="I43" s="36"/>
    </row>
    <row r="44" spans="1:16" x14ac:dyDescent="0.2">
      <c r="H44" s="36"/>
      <c r="I44" s="36"/>
    </row>
    <row r="45" spans="1:16" x14ac:dyDescent="0.2">
      <c r="H45" s="36"/>
      <c r="I45" s="36"/>
    </row>
    <row r="46" spans="1:16" x14ac:dyDescent="0.2">
      <c r="H46" s="36"/>
      <c r="I46" s="36"/>
    </row>
    <row r="47" spans="1:16" x14ac:dyDescent="0.2">
      <c r="H47" s="36"/>
      <c r="I47" s="36"/>
    </row>
    <row r="48" spans="1:16" x14ac:dyDescent="0.2">
      <c r="H48" s="36"/>
      <c r="I48" s="36"/>
    </row>
    <row r="49" spans="8:9" x14ac:dyDescent="0.2">
      <c r="H49" s="36"/>
      <c r="I49" s="36"/>
    </row>
    <row r="50" spans="8:9" x14ac:dyDescent="0.2">
      <c r="H50" s="36"/>
      <c r="I50" s="36"/>
    </row>
    <row r="51" spans="8:9" x14ac:dyDescent="0.2">
      <c r="H51" s="36"/>
      <c r="I51" s="36"/>
    </row>
    <row r="52" spans="8:9" x14ac:dyDescent="0.2">
      <c r="H52" s="36"/>
      <c r="I52" s="36"/>
    </row>
    <row r="53" spans="8:9" x14ac:dyDescent="0.2">
      <c r="H53" s="36"/>
      <c r="I53" s="36"/>
    </row>
    <row r="54" spans="8:9" x14ac:dyDescent="0.2">
      <c r="H54" s="36"/>
      <c r="I54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tabSelected="1" workbookViewId="0">
      <selection activeCell="D1" sqref="C1:D1048576"/>
    </sheetView>
  </sheetViews>
  <sheetFormatPr defaultRowHeight="14.25" x14ac:dyDescent="0.2"/>
  <cols>
    <col min="2" max="2" width="17" customWidth="1"/>
    <col min="3" max="5" width="16.25" customWidth="1"/>
    <col min="6" max="6" width="12" style="35" customWidth="1"/>
    <col min="7" max="7" width="16.125" customWidth="1"/>
    <col min="8" max="8" width="10.375" style="35" customWidth="1"/>
    <col min="9" max="9" width="13.875" style="35" customWidth="1"/>
    <col min="10" max="10" width="10.625" customWidth="1"/>
    <col min="11" max="11" width="15.125" customWidth="1"/>
    <col min="12" max="12" width="17.625" customWidth="1"/>
    <col min="13" max="13" width="12.25" customWidth="1"/>
  </cols>
  <sheetData>
    <row r="1" spans="1:13" ht="58.5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4" t="s">
        <v>105</v>
      </c>
      <c r="H1" s="25" t="s">
        <v>7</v>
      </c>
      <c r="I1" s="25" t="s">
        <v>68</v>
      </c>
      <c r="J1" s="24" t="s">
        <v>9</v>
      </c>
      <c r="K1" s="24" t="s">
        <v>10</v>
      </c>
      <c r="L1" s="24" t="s">
        <v>69</v>
      </c>
      <c r="M1" s="24" t="s">
        <v>8</v>
      </c>
    </row>
    <row r="2" spans="1:13" ht="18.75" x14ac:dyDescent="0.2">
      <c r="A2" s="38">
        <v>1</v>
      </c>
      <c r="B2" s="38" t="s">
        <v>106</v>
      </c>
      <c r="C2">
        <v>1.5</v>
      </c>
      <c r="D2" s="39">
        <v>9.75</v>
      </c>
      <c r="E2" s="28">
        <v>13.4</v>
      </c>
      <c r="F2" s="29">
        <f>(E2/20*7.5+D2/20*5.5+C2+1)/15*20</f>
        <v>13.608333333333334</v>
      </c>
      <c r="G2" s="10">
        <v>-1</v>
      </c>
      <c r="H2" s="31">
        <v>0</v>
      </c>
      <c r="I2" s="31">
        <f>MIN(IF(G2=-1, IF(F2&lt;10, 9.9, F2+H2), IF(F2&gt;8.9, F2*0.75+G2+H2, 9.9)), 20)</f>
        <v>13.608333333333334</v>
      </c>
      <c r="J2" s="10"/>
      <c r="K2" s="14"/>
      <c r="L2" s="14"/>
      <c r="M2" s="14"/>
    </row>
    <row r="3" spans="1:13" ht="18.75" x14ac:dyDescent="0.2">
      <c r="A3" s="38">
        <v>2</v>
      </c>
      <c r="B3" s="38" t="s">
        <v>107</v>
      </c>
      <c r="C3">
        <v>2</v>
      </c>
      <c r="D3" s="39">
        <v>9.75</v>
      </c>
      <c r="E3" s="28">
        <v>3.75</v>
      </c>
      <c r="F3" s="29">
        <f t="shared" ref="F3:F40" si="0">(E3/20*7.5+D3/20*5.5+C3+1)/15*20</f>
        <v>9.4500000000000011</v>
      </c>
      <c r="G3" s="10">
        <v>-1</v>
      </c>
      <c r="H3" s="31">
        <v>0</v>
      </c>
      <c r="I3" s="31">
        <f t="shared" ref="I3:I40" si="1">MIN(IF(G3=-1, IF(F3&lt;10, 9.9, F3+H3), IF(F3&gt;8.9, F3*0.75+G3+H3, 9.9)), 20)</f>
        <v>9.9</v>
      </c>
      <c r="J3" s="10"/>
      <c r="K3" s="14"/>
      <c r="L3" s="14"/>
      <c r="M3" s="14"/>
    </row>
    <row r="4" spans="1:13" ht="18.75" x14ac:dyDescent="0.2">
      <c r="A4" s="38">
        <v>3</v>
      </c>
      <c r="B4" s="38" t="s">
        <v>108</v>
      </c>
      <c r="C4">
        <v>1</v>
      </c>
      <c r="D4" s="39">
        <v>11.75</v>
      </c>
      <c r="E4" s="28">
        <v>5.7</v>
      </c>
      <c r="F4" s="29">
        <f t="shared" si="0"/>
        <v>9.8250000000000011</v>
      </c>
      <c r="G4" s="10">
        <v>5</v>
      </c>
      <c r="H4" s="31">
        <v>0</v>
      </c>
      <c r="I4" s="31">
        <f t="shared" si="1"/>
        <v>12.36875</v>
      </c>
      <c r="J4" s="10">
        <v>6</v>
      </c>
      <c r="K4" s="40" t="s">
        <v>43</v>
      </c>
      <c r="L4" s="40"/>
      <c r="M4" s="14"/>
    </row>
    <row r="5" spans="1:13" ht="18.75" x14ac:dyDescent="0.2">
      <c r="A5" s="38">
        <v>4</v>
      </c>
      <c r="B5" s="38" t="s">
        <v>109</v>
      </c>
      <c r="C5">
        <v>2.5</v>
      </c>
      <c r="D5" s="39">
        <v>13.75</v>
      </c>
      <c r="E5" s="28">
        <v>15.5</v>
      </c>
      <c r="F5" s="29">
        <f t="shared" si="0"/>
        <v>17.458333333333332</v>
      </c>
      <c r="G5" s="10">
        <v>5</v>
      </c>
      <c r="H5" s="31">
        <v>0.5</v>
      </c>
      <c r="I5" s="31">
        <f t="shared" si="1"/>
        <v>18.59375</v>
      </c>
      <c r="J5" s="10">
        <v>2</v>
      </c>
      <c r="K5" s="40" t="s">
        <v>12</v>
      </c>
      <c r="L5" s="40"/>
      <c r="M5" s="14"/>
    </row>
    <row r="6" spans="1:13" ht="18.75" x14ac:dyDescent="0.2">
      <c r="A6" s="38">
        <v>5</v>
      </c>
      <c r="B6" s="41" t="s">
        <v>110</v>
      </c>
      <c r="C6">
        <v>2.5</v>
      </c>
      <c r="D6" s="39">
        <v>14.75</v>
      </c>
      <c r="E6" s="28">
        <v>14.1</v>
      </c>
      <c r="F6" s="29">
        <f t="shared" si="0"/>
        <v>17.125</v>
      </c>
      <c r="G6" s="10">
        <v>4.5999999999999996</v>
      </c>
      <c r="H6" s="31">
        <v>0.5</v>
      </c>
      <c r="I6" s="31">
        <f t="shared" si="1"/>
        <v>17.943750000000001</v>
      </c>
      <c r="J6" s="10">
        <v>6</v>
      </c>
      <c r="K6" s="40" t="s">
        <v>43</v>
      </c>
      <c r="L6" s="40"/>
      <c r="M6" s="14"/>
    </row>
    <row r="7" spans="1:13" ht="18.75" x14ac:dyDescent="0.2">
      <c r="A7" s="38">
        <v>6</v>
      </c>
      <c r="B7" s="41" t="s">
        <v>111</v>
      </c>
      <c r="C7">
        <v>2.5</v>
      </c>
      <c r="D7" s="39">
        <v>15.5</v>
      </c>
      <c r="E7" s="28">
        <v>12.3</v>
      </c>
      <c r="F7" s="29">
        <f t="shared" si="0"/>
        <v>16.5</v>
      </c>
      <c r="G7" s="10">
        <v>5</v>
      </c>
      <c r="H7" s="31">
        <v>0</v>
      </c>
      <c r="I7" s="31">
        <f t="shared" si="1"/>
        <v>17.375</v>
      </c>
      <c r="J7" s="10">
        <v>5</v>
      </c>
      <c r="K7" s="40" t="s">
        <v>38</v>
      </c>
      <c r="L7" s="40"/>
      <c r="M7" s="14"/>
    </row>
    <row r="8" spans="1:13" ht="18.75" x14ac:dyDescent="0.2">
      <c r="A8" s="38">
        <v>7</v>
      </c>
      <c r="B8" s="38" t="s">
        <v>112</v>
      </c>
      <c r="C8">
        <v>2</v>
      </c>
      <c r="D8" s="39">
        <v>13</v>
      </c>
      <c r="E8" s="28">
        <v>12.8</v>
      </c>
      <c r="F8" s="29">
        <f t="shared" si="0"/>
        <v>15.166666666666666</v>
      </c>
      <c r="G8" s="10">
        <v>5</v>
      </c>
      <c r="H8" s="31">
        <v>0.4</v>
      </c>
      <c r="I8" s="31">
        <f t="shared" si="1"/>
        <v>16.774999999999999</v>
      </c>
      <c r="J8" s="10">
        <v>3</v>
      </c>
      <c r="K8" s="40" t="s">
        <v>16</v>
      </c>
      <c r="L8" s="40"/>
      <c r="M8" s="14"/>
    </row>
    <row r="9" spans="1:13" ht="18.75" x14ac:dyDescent="0.2">
      <c r="A9" s="38">
        <v>8</v>
      </c>
      <c r="B9" s="38" t="s">
        <v>113</v>
      </c>
      <c r="C9">
        <v>1.75</v>
      </c>
      <c r="D9" s="39">
        <v>9.25</v>
      </c>
      <c r="E9" s="28">
        <v>14.75</v>
      </c>
      <c r="F9" s="29">
        <f t="shared" si="0"/>
        <v>14.433333333333332</v>
      </c>
      <c r="G9" s="10">
        <v>4.3</v>
      </c>
      <c r="H9" s="31">
        <v>0.5</v>
      </c>
      <c r="I9" s="31">
        <f t="shared" si="1"/>
        <v>15.625</v>
      </c>
      <c r="J9" s="10">
        <v>5</v>
      </c>
      <c r="K9" s="40" t="s">
        <v>38</v>
      </c>
      <c r="L9" s="40"/>
      <c r="M9" s="14"/>
    </row>
    <row r="10" spans="1:13" ht="18.75" x14ac:dyDescent="0.2">
      <c r="A10" s="38">
        <v>9</v>
      </c>
      <c r="B10" s="38" t="s">
        <v>114</v>
      </c>
      <c r="C10">
        <v>2</v>
      </c>
      <c r="D10" s="39">
        <v>15.25</v>
      </c>
      <c r="E10" s="28">
        <v>13.85</v>
      </c>
      <c r="F10" s="29">
        <f t="shared" si="0"/>
        <v>16.516666666666666</v>
      </c>
      <c r="G10" s="10">
        <v>5</v>
      </c>
      <c r="H10" s="31">
        <v>0</v>
      </c>
      <c r="I10" s="31">
        <f t="shared" si="1"/>
        <v>17.387499999999999</v>
      </c>
      <c r="J10" s="10">
        <v>5</v>
      </c>
      <c r="K10" s="40" t="s">
        <v>38</v>
      </c>
      <c r="L10" s="40"/>
      <c r="M10" s="14"/>
    </row>
    <row r="11" spans="1:13" ht="18.75" x14ac:dyDescent="0.2">
      <c r="A11" s="38">
        <v>10</v>
      </c>
      <c r="B11" s="41" t="s">
        <v>115</v>
      </c>
      <c r="C11">
        <v>2.5</v>
      </c>
      <c r="D11" s="39">
        <v>13.75</v>
      </c>
      <c r="E11" s="28">
        <v>12.15</v>
      </c>
      <c r="F11" s="29">
        <f t="shared" si="0"/>
        <v>15.783333333333333</v>
      </c>
      <c r="G11" s="10">
        <v>4.5999999999999996</v>
      </c>
      <c r="H11" s="31">
        <v>0.4</v>
      </c>
      <c r="I11" s="31">
        <f t="shared" si="1"/>
        <v>16.837499999999999</v>
      </c>
      <c r="J11" s="10">
        <v>3</v>
      </c>
      <c r="K11" s="40" t="s">
        <v>16</v>
      </c>
      <c r="L11" s="40"/>
      <c r="M11" s="14"/>
    </row>
    <row r="12" spans="1:13" ht="18.75" x14ac:dyDescent="0.2">
      <c r="A12" s="38">
        <v>11</v>
      </c>
      <c r="B12" s="38" t="s">
        <v>116</v>
      </c>
      <c r="C12">
        <v>2</v>
      </c>
      <c r="D12" s="39">
        <v>12.25</v>
      </c>
      <c r="E12" s="28">
        <v>16.3</v>
      </c>
      <c r="F12" s="29">
        <f t="shared" si="0"/>
        <v>16.641666666666669</v>
      </c>
      <c r="G12" s="10">
        <v>5</v>
      </c>
      <c r="H12" s="31">
        <v>0</v>
      </c>
      <c r="I12" s="31">
        <f t="shared" si="1"/>
        <v>17.481250000000003</v>
      </c>
      <c r="J12" s="10">
        <v>3</v>
      </c>
      <c r="K12" s="40" t="s">
        <v>16</v>
      </c>
      <c r="L12" s="40"/>
      <c r="M12" s="14"/>
    </row>
    <row r="13" spans="1:13" ht="18.75" x14ac:dyDescent="0.2">
      <c r="A13" s="38">
        <v>12</v>
      </c>
      <c r="B13" s="38" t="s">
        <v>117</v>
      </c>
      <c r="C13">
        <v>2.25</v>
      </c>
      <c r="D13" s="39">
        <v>9.25</v>
      </c>
      <c r="E13" s="28">
        <v>5.55</v>
      </c>
      <c r="F13" s="29">
        <f t="shared" si="0"/>
        <v>10.5</v>
      </c>
      <c r="G13" s="10">
        <v>4.3</v>
      </c>
      <c r="H13" s="31">
        <v>0.5</v>
      </c>
      <c r="I13" s="31">
        <f t="shared" si="1"/>
        <v>12.675000000000001</v>
      </c>
      <c r="J13" s="10">
        <v>6</v>
      </c>
      <c r="K13" s="40" t="s">
        <v>43</v>
      </c>
      <c r="L13" s="40"/>
      <c r="M13" s="14"/>
    </row>
    <row r="14" spans="1:13" ht="18.75" x14ac:dyDescent="0.2">
      <c r="A14" s="38">
        <v>13</v>
      </c>
      <c r="B14" s="38" t="s">
        <v>118</v>
      </c>
      <c r="C14">
        <v>2</v>
      </c>
      <c r="D14" s="39">
        <v>13.9</v>
      </c>
      <c r="E14" s="28">
        <v>13.7</v>
      </c>
      <c r="F14" s="29">
        <f t="shared" si="0"/>
        <v>15.946666666666665</v>
      </c>
      <c r="G14" s="10">
        <v>4.3</v>
      </c>
      <c r="H14" s="31">
        <v>0.35</v>
      </c>
      <c r="I14" s="31">
        <f t="shared" si="1"/>
        <v>16.61</v>
      </c>
      <c r="J14" s="10">
        <v>3</v>
      </c>
      <c r="K14" s="40" t="s">
        <v>16</v>
      </c>
      <c r="L14" s="40"/>
      <c r="M14" s="14"/>
    </row>
    <row r="15" spans="1:13" ht="18.75" x14ac:dyDescent="0.2">
      <c r="A15" s="38">
        <v>14</v>
      </c>
      <c r="B15" s="41" t="s">
        <v>119</v>
      </c>
      <c r="C15">
        <v>2.5</v>
      </c>
      <c r="D15" s="39">
        <v>13.5</v>
      </c>
      <c r="E15" s="28">
        <v>14</v>
      </c>
      <c r="F15" s="29">
        <f t="shared" si="0"/>
        <v>16.616666666666667</v>
      </c>
      <c r="G15" s="10">
        <v>5</v>
      </c>
      <c r="H15" s="31">
        <v>0.35</v>
      </c>
      <c r="I15" s="31">
        <f t="shared" si="1"/>
        <v>17.8125</v>
      </c>
      <c r="J15" s="10">
        <v>4</v>
      </c>
      <c r="K15" s="40" t="s">
        <v>19</v>
      </c>
      <c r="L15" s="40"/>
      <c r="M15" s="14"/>
    </row>
    <row r="16" spans="1:13" ht="18.75" x14ac:dyDescent="0.2">
      <c r="A16" s="38">
        <v>15</v>
      </c>
      <c r="B16" s="41" t="s">
        <v>120</v>
      </c>
      <c r="C16">
        <v>2.5</v>
      </c>
      <c r="D16" s="39">
        <v>18.25</v>
      </c>
      <c r="E16" s="28">
        <v>15.35</v>
      </c>
      <c r="F16" s="29">
        <f t="shared" si="0"/>
        <v>19.033333333333331</v>
      </c>
      <c r="G16" s="10">
        <v>5</v>
      </c>
      <c r="H16" s="31">
        <v>0.5</v>
      </c>
      <c r="I16" s="31">
        <f t="shared" si="1"/>
        <v>19.774999999999999</v>
      </c>
      <c r="J16" s="10">
        <v>6</v>
      </c>
      <c r="K16" s="40" t="s">
        <v>43</v>
      </c>
      <c r="L16" s="40"/>
      <c r="M16" s="14"/>
    </row>
    <row r="17" spans="1:13" ht="18.75" x14ac:dyDescent="0.2">
      <c r="A17" s="38">
        <v>16</v>
      </c>
      <c r="B17" s="38" t="s">
        <v>121</v>
      </c>
      <c r="C17">
        <v>2</v>
      </c>
      <c r="D17" s="39">
        <v>11.75</v>
      </c>
      <c r="E17" s="28">
        <v>15.75</v>
      </c>
      <c r="F17" s="29">
        <f t="shared" si="0"/>
        <v>16.18333333333333</v>
      </c>
      <c r="G17" s="10">
        <v>5</v>
      </c>
      <c r="H17" s="31">
        <v>0</v>
      </c>
      <c r="I17" s="31">
        <f t="shared" si="1"/>
        <v>17.137499999999996</v>
      </c>
      <c r="J17" s="10">
        <v>3</v>
      </c>
      <c r="K17" s="40" t="s">
        <v>16</v>
      </c>
      <c r="L17" s="40"/>
      <c r="M17" s="14"/>
    </row>
    <row r="18" spans="1:13" ht="18.75" x14ac:dyDescent="0.2">
      <c r="A18" s="38">
        <v>17</v>
      </c>
      <c r="B18" s="38" t="s">
        <v>122</v>
      </c>
      <c r="C18">
        <v>0.75</v>
      </c>
      <c r="D18" s="39">
        <v>9.75</v>
      </c>
      <c r="E18" s="28">
        <v>9.25</v>
      </c>
      <c r="F18" s="29">
        <f t="shared" si="0"/>
        <v>10.533333333333335</v>
      </c>
      <c r="G18" s="10">
        <v>4.3</v>
      </c>
      <c r="H18" s="31">
        <v>0</v>
      </c>
      <c r="I18" s="31">
        <f t="shared" si="1"/>
        <v>12.200000000000001</v>
      </c>
      <c r="J18" s="10">
        <v>3</v>
      </c>
      <c r="K18" s="40" t="s">
        <v>16</v>
      </c>
      <c r="L18" s="40"/>
      <c r="M18" s="14"/>
    </row>
    <row r="19" spans="1:13" ht="18.75" x14ac:dyDescent="0.2">
      <c r="A19" s="38">
        <v>18</v>
      </c>
      <c r="B19" s="38" t="s">
        <v>123</v>
      </c>
      <c r="C19">
        <v>2.25</v>
      </c>
      <c r="D19" s="39">
        <v>12.25</v>
      </c>
      <c r="E19" s="28">
        <v>15.2</v>
      </c>
      <c r="F19" s="29">
        <f t="shared" si="0"/>
        <v>16.425000000000004</v>
      </c>
      <c r="G19" s="10">
        <v>5</v>
      </c>
      <c r="H19" s="31">
        <v>0.35</v>
      </c>
      <c r="I19" s="31">
        <f t="shared" si="1"/>
        <v>17.668750000000003</v>
      </c>
      <c r="J19" s="10">
        <v>5</v>
      </c>
      <c r="K19" s="40" t="s">
        <v>38</v>
      </c>
      <c r="L19" s="40"/>
      <c r="M19" s="14"/>
    </row>
    <row r="20" spans="1:13" ht="18.75" x14ac:dyDescent="0.2">
      <c r="A20" s="38">
        <v>19</v>
      </c>
      <c r="B20" s="38" t="s">
        <v>124</v>
      </c>
      <c r="C20">
        <v>2</v>
      </c>
      <c r="D20" s="39">
        <v>14.5</v>
      </c>
      <c r="E20" s="28">
        <v>15.5</v>
      </c>
      <c r="F20" s="29">
        <f t="shared" si="0"/>
        <v>17.066666666666666</v>
      </c>
      <c r="G20" s="10">
        <v>5</v>
      </c>
      <c r="H20" s="31">
        <v>0.35</v>
      </c>
      <c r="I20" s="31">
        <f t="shared" si="1"/>
        <v>18.150000000000002</v>
      </c>
      <c r="J20" s="10">
        <v>4</v>
      </c>
      <c r="K20" s="40" t="s">
        <v>19</v>
      </c>
      <c r="L20" s="40"/>
      <c r="M20" s="14"/>
    </row>
    <row r="21" spans="1:13" ht="18.75" x14ac:dyDescent="0.2">
      <c r="A21" s="38">
        <v>20</v>
      </c>
      <c r="B21" s="38" t="s">
        <v>125</v>
      </c>
      <c r="C21">
        <v>2</v>
      </c>
      <c r="D21" s="39">
        <v>15.5</v>
      </c>
      <c r="E21" s="28">
        <v>13.75</v>
      </c>
      <c r="F21" s="29">
        <f t="shared" si="0"/>
        <v>16.558333333333334</v>
      </c>
      <c r="G21" s="10">
        <v>5</v>
      </c>
      <c r="H21" s="31">
        <v>0.5</v>
      </c>
      <c r="I21" s="31">
        <f t="shared" si="1"/>
        <v>17.918749999999999</v>
      </c>
      <c r="J21" s="10">
        <v>4</v>
      </c>
      <c r="K21" s="40" t="s">
        <v>19</v>
      </c>
      <c r="L21" s="40"/>
      <c r="M21" s="14"/>
    </row>
    <row r="22" spans="1:13" ht="18.75" x14ac:dyDescent="0.2">
      <c r="A22" s="38">
        <v>21</v>
      </c>
      <c r="B22" s="38" t="s">
        <v>126</v>
      </c>
      <c r="C22">
        <v>2.25</v>
      </c>
      <c r="D22" s="39">
        <v>16</v>
      </c>
      <c r="E22" s="28">
        <v>16</v>
      </c>
      <c r="F22" s="29">
        <f t="shared" si="0"/>
        <v>18.2</v>
      </c>
      <c r="G22" s="10">
        <v>5</v>
      </c>
      <c r="H22" s="31">
        <v>0.5</v>
      </c>
      <c r="I22" s="31">
        <f t="shared" si="1"/>
        <v>19.149999999999999</v>
      </c>
      <c r="J22" s="10">
        <v>4</v>
      </c>
      <c r="K22" s="40" t="s">
        <v>19</v>
      </c>
      <c r="L22" s="40"/>
      <c r="M22" s="14"/>
    </row>
    <row r="23" spans="1:13" ht="18.75" x14ac:dyDescent="0.2">
      <c r="A23" s="38">
        <v>22</v>
      </c>
      <c r="B23" s="38" t="s">
        <v>127</v>
      </c>
      <c r="C23">
        <v>1.75</v>
      </c>
      <c r="D23" s="39">
        <v>6</v>
      </c>
      <c r="E23" s="28">
        <v>0</v>
      </c>
      <c r="F23" s="29">
        <f t="shared" si="0"/>
        <v>5.8666666666666671</v>
      </c>
      <c r="G23" s="10">
        <v>3.3</v>
      </c>
      <c r="H23" s="31">
        <v>0</v>
      </c>
      <c r="I23" s="31">
        <f t="shared" si="1"/>
        <v>9.9</v>
      </c>
      <c r="J23" s="10">
        <v>2</v>
      </c>
      <c r="K23" s="40" t="s">
        <v>12</v>
      </c>
      <c r="L23" s="40"/>
      <c r="M23" s="14"/>
    </row>
    <row r="24" spans="1:13" ht="18.75" x14ac:dyDescent="0.2">
      <c r="A24" s="38">
        <v>23</v>
      </c>
      <c r="B24" s="38" t="s">
        <v>128</v>
      </c>
      <c r="C24">
        <v>1.25</v>
      </c>
      <c r="D24" s="39">
        <v>13.5</v>
      </c>
      <c r="E24" s="28">
        <v>14.6</v>
      </c>
      <c r="F24" s="29">
        <f t="shared" si="0"/>
        <v>15.25</v>
      </c>
      <c r="G24" s="10">
        <v>5</v>
      </c>
      <c r="H24" s="31">
        <v>0</v>
      </c>
      <c r="I24" s="31">
        <f t="shared" si="1"/>
        <v>16.4375</v>
      </c>
      <c r="J24" s="10">
        <v>2</v>
      </c>
      <c r="K24" s="40" t="s">
        <v>12</v>
      </c>
      <c r="L24" s="40"/>
      <c r="M24" s="14"/>
    </row>
    <row r="25" spans="1:13" ht="18.75" x14ac:dyDescent="0.2">
      <c r="A25" s="38">
        <v>24</v>
      </c>
      <c r="B25" s="38" t="s">
        <v>129</v>
      </c>
      <c r="C25">
        <v>2</v>
      </c>
      <c r="D25" s="39">
        <v>11.25</v>
      </c>
      <c r="E25" s="28">
        <v>10.199999999999999</v>
      </c>
      <c r="F25" s="29">
        <f t="shared" si="0"/>
        <v>13.225</v>
      </c>
      <c r="G25" s="10">
        <v>5</v>
      </c>
      <c r="H25" s="31">
        <v>0</v>
      </c>
      <c r="I25" s="31">
        <f t="shared" si="1"/>
        <v>14.918749999999999</v>
      </c>
      <c r="J25" s="10">
        <v>6</v>
      </c>
      <c r="K25" s="40" t="s">
        <v>43</v>
      </c>
      <c r="L25" s="40"/>
      <c r="M25" s="14"/>
    </row>
    <row r="26" spans="1:13" ht="18.75" x14ac:dyDescent="0.2">
      <c r="A26" s="38">
        <v>25</v>
      </c>
      <c r="B26" s="41" t="s">
        <v>130</v>
      </c>
      <c r="C26">
        <v>2.5</v>
      </c>
      <c r="D26" s="39">
        <v>18.25</v>
      </c>
      <c r="E26" s="28">
        <v>17.100000000000001</v>
      </c>
      <c r="F26" s="29">
        <f t="shared" si="0"/>
        <v>19.908333333333335</v>
      </c>
      <c r="G26" s="10">
        <v>5</v>
      </c>
      <c r="H26" s="31">
        <v>0</v>
      </c>
      <c r="I26" s="31">
        <f t="shared" si="1"/>
        <v>19.931250000000002</v>
      </c>
      <c r="J26" s="10">
        <v>6</v>
      </c>
      <c r="K26" s="40" t="s">
        <v>43</v>
      </c>
      <c r="L26" s="40"/>
      <c r="M26" s="14"/>
    </row>
    <row r="27" spans="1:13" ht="18.75" x14ac:dyDescent="0.2">
      <c r="A27" s="38">
        <v>26</v>
      </c>
      <c r="B27" s="38" t="s">
        <v>131</v>
      </c>
      <c r="C27">
        <v>2.25</v>
      </c>
      <c r="D27" s="39">
        <v>10.5</v>
      </c>
      <c r="E27" s="28">
        <v>14.05</v>
      </c>
      <c r="F27" s="29">
        <f t="shared" si="0"/>
        <v>15.208333333333332</v>
      </c>
      <c r="G27" s="10">
        <v>5</v>
      </c>
      <c r="H27" s="31">
        <v>0.4</v>
      </c>
      <c r="I27" s="31">
        <f t="shared" si="1"/>
        <v>16.806249999999999</v>
      </c>
      <c r="J27" s="10">
        <v>2</v>
      </c>
      <c r="K27" s="40" t="s">
        <v>12</v>
      </c>
      <c r="L27" s="40"/>
      <c r="M27" s="14"/>
    </row>
    <row r="28" spans="1:13" ht="18.75" x14ac:dyDescent="0.2">
      <c r="A28" s="38">
        <v>27</v>
      </c>
      <c r="B28" s="38" t="s">
        <v>132</v>
      </c>
      <c r="C28">
        <v>2.25</v>
      </c>
      <c r="D28" s="39">
        <v>9.25</v>
      </c>
      <c r="E28" s="28">
        <v>9.5</v>
      </c>
      <c r="F28" s="29">
        <f t="shared" si="0"/>
        <v>12.474999999999998</v>
      </c>
      <c r="G28" s="10">
        <v>5</v>
      </c>
      <c r="H28" s="31">
        <v>0.35</v>
      </c>
      <c r="I28" s="31">
        <f t="shared" si="1"/>
        <v>14.706249999999999</v>
      </c>
      <c r="J28" s="10">
        <v>5</v>
      </c>
      <c r="K28" s="40" t="s">
        <v>38</v>
      </c>
      <c r="L28" s="40"/>
      <c r="M28" s="14"/>
    </row>
    <row r="29" spans="1:13" ht="18.75" x14ac:dyDescent="0.2">
      <c r="A29" s="38">
        <v>28</v>
      </c>
      <c r="B29" s="38" t="s">
        <v>133</v>
      </c>
      <c r="C29">
        <v>2</v>
      </c>
      <c r="D29" s="39">
        <v>8.5</v>
      </c>
      <c r="E29" s="28">
        <v>5.6</v>
      </c>
      <c r="F29" s="29">
        <f t="shared" si="0"/>
        <v>9.9166666666666679</v>
      </c>
      <c r="G29" s="10">
        <v>5</v>
      </c>
      <c r="H29" s="31">
        <v>0.5</v>
      </c>
      <c r="I29" s="31">
        <f t="shared" si="1"/>
        <v>12.9375</v>
      </c>
      <c r="J29" s="10">
        <v>4</v>
      </c>
      <c r="K29" s="40" t="s">
        <v>19</v>
      </c>
      <c r="L29" s="40"/>
      <c r="M29" s="14"/>
    </row>
    <row r="30" spans="1:13" ht="18.75" x14ac:dyDescent="0.2">
      <c r="A30" s="38">
        <v>29</v>
      </c>
      <c r="B30" s="38" t="s">
        <v>134</v>
      </c>
      <c r="C30">
        <v>2.25</v>
      </c>
      <c r="D30" s="39">
        <v>3.75</v>
      </c>
      <c r="E30" s="28">
        <v>8.75</v>
      </c>
      <c r="F30" s="29">
        <f t="shared" si="0"/>
        <v>10.083333333333332</v>
      </c>
      <c r="G30" s="10">
        <v>5</v>
      </c>
      <c r="H30" s="31">
        <v>0.2</v>
      </c>
      <c r="I30" s="31">
        <f t="shared" si="1"/>
        <v>12.762499999999999</v>
      </c>
      <c r="J30" s="10">
        <v>5</v>
      </c>
      <c r="K30" s="40" t="s">
        <v>38</v>
      </c>
      <c r="L30" s="40"/>
      <c r="M30" s="14"/>
    </row>
    <row r="31" spans="1:13" ht="18.75" x14ac:dyDescent="0.2">
      <c r="A31" s="38">
        <v>30</v>
      </c>
      <c r="B31" s="38" t="s">
        <v>135</v>
      </c>
      <c r="C31">
        <v>0.75</v>
      </c>
      <c r="D31" s="39">
        <v>7.25</v>
      </c>
      <c r="E31" s="28">
        <v>5</v>
      </c>
      <c r="F31" s="29">
        <f t="shared" si="0"/>
        <v>7.4916666666666671</v>
      </c>
      <c r="G31" s="10">
        <v>4</v>
      </c>
      <c r="H31" s="31">
        <v>0</v>
      </c>
      <c r="I31" s="31">
        <f t="shared" si="1"/>
        <v>9.9</v>
      </c>
      <c r="J31" s="10">
        <v>2</v>
      </c>
      <c r="K31" s="40" t="s">
        <v>12</v>
      </c>
      <c r="L31" s="40"/>
      <c r="M31" s="14"/>
    </row>
    <row r="32" spans="1:13" ht="18.75" x14ac:dyDescent="0.2">
      <c r="A32" s="38">
        <v>31</v>
      </c>
      <c r="B32" s="38" t="s">
        <v>136</v>
      </c>
      <c r="C32">
        <v>1.25</v>
      </c>
      <c r="D32" s="39">
        <v>10.75</v>
      </c>
      <c r="E32" s="28">
        <v>13</v>
      </c>
      <c r="F32" s="29">
        <f t="shared" si="0"/>
        <v>13.441666666666666</v>
      </c>
      <c r="G32" s="10">
        <v>5</v>
      </c>
      <c r="H32" s="31">
        <v>0.35</v>
      </c>
      <c r="I32" s="31">
        <f t="shared" si="1"/>
        <v>15.43125</v>
      </c>
      <c r="J32" s="10">
        <v>2</v>
      </c>
      <c r="K32" s="40" t="s">
        <v>12</v>
      </c>
      <c r="L32" s="40"/>
      <c r="M32" s="14"/>
    </row>
    <row r="33" spans="1:13" ht="18.75" x14ac:dyDescent="0.2">
      <c r="A33" s="38">
        <v>32</v>
      </c>
      <c r="B33" s="38" t="s">
        <v>137</v>
      </c>
      <c r="C33">
        <v>1.5</v>
      </c>
      <c r="D33" s="39">
        <v>15</v>
      </c>
      <c r="E33" s="28">
        <v>9.25</v>
      </c>
      <c r="F33" s="29">
        <f t="shared" si="0"/>
        <v>13.458333333333334</v>
      </c>
      <c r="G33" s="10">
        <v>5</v>
      </c>
      <c r="H33" s="31">
        <v>0.5</v>
      </c>
      <c r="I33" s="31">
        <f t="shared" si="1"/>
        <v>15.59375</v>
      </c>
      <c r="J33" s="10">
        <v>6</v>
      </c>
      <c r="K33" s="40" t="s">
        <v>43</v>
      </c>
      <c r="L33" s="40"/>
      <c r="M33" s="14"/>
    </row>
    <row r="34" spans="1:13" ht="18.75" x14ac:dyDescent="0.2">
      <c r="A34" s="38">
        <v>33</v>
      </c>
      <c r="B34" s="38" t="s">
        <v>138</v>
      </c>
      <c r="C34">
        <v>2.5</v>
      </c>
      <c r="D34" s="39">
        <v>16</v>
      </c>
      <c r="E34" s="28">
        <v>16.95</v>
      </c>
      <c r="F34" s="29">
        <f t="shared" si="0"/>
        <v>19.008333333333333</v>
      </c>
      <c r="G34" s="10">
        <v>4.3</v>
      </c>
      <c r="H34" s="31">
        <v>0</v>
      </c>
      <c r="I34" s="31">
        <f t="shared" si="1"/>
        <v>18.556249999999999</v>
      </c>
      <c r="J34" s="10">
        <v>6</v>
      </c>
      <c r="K34" s="40" t="s">
        <v>43</v>
      </c>
      <c r="L34" s="40"/>
      <c r="M34" s="14"/>
    </row>
    <row r="35" spans="1:13" ht="18.75" x14ac:dyDescent="0.2">
      <c r="A35" s="38">
        <v>34</v>
      </c>
      <c r="B35" s="38" t="s">
        <v>139</v>
      </c>
      <c r="C35">
        <v>1.75</v>
      </c>
      <c r="D35" s="39">
        <v>11.5</v>
      </c>
      <c r="E35" s="28">
        <v>18.399999999999999</v>
      </c>
      <c r="F35" s="29">
        <f t="shared" si="0"/>
        <v>17.083333333333332</v>
      </c>
      <c r="G35" s="10">
        <v>4.5999999999999996</v>
      </c>
      <c r="H35" s="31">
        <v>0.25</v>
      </c>
      <c r="I35" s="31">
        <f t="shared" si="1"/>
        <v>17.662500000000001</v>
      </c>
      <c r="J35" s="10">
        <v>4</v>
      </c>
      <c r="K35" s="40" t="s">
        <v>19</v>
      </c>
      <c r="L35" s="40"/>
      <c r="M35" s="14"/>
    </row>
    <row r="36" spans="1:13" ht="18.75" x14ac:dyDescent="0.2">
      <c r="A36" s="38">
        <v>35</v>
      </c>
      <c r="B36" s="38" t="s">
        <v>140</v>
      </c>
      <c r="C36">
        <v>1.75</v>
      </c>
      <c r="D36" s="39">
        <v>11.75</v>
      </c>
      <c r="E36" s="28">
        <v>14.75</v>
      </c>
      <c r="F36" s="29">
        <f t="shared" si="0"/>
        <v>15.35</v>
      </c>
      <c r="G36" s="10">
        <v>5</v>
      </c>
      <c r="H36" s="31">
        <v>0.5</v>
      </c>
      <c r="I36" s="31">
        <f t="shared" si="1"/>
        <v>17.012499999999999</v>
      </c>
      <c r="J36" s="10">
        <v>6</v>
      </c>
      <c r="K36" s="40" t="s">
        <v>43</v>
      </c>
      <c r="L36" s="40"/>
      <c r="M36" s="14"/>
    </row>
    <row r="37" spans="1:13" ht="18.75" x14ac:dyDescent="0.2">
      <c r="A37" s="38">
        <v>36</v>
      </c>
      <c r="B37" s="38" t="s">
        <v>141</v>
      </c>
      <c r="C37">
        <v>2.5</v>
      </c>
      <c r="D37" s="39">
        <v>12</v>
      </c>
      <c r="E37" s="28">
        <v>16.850000000000001</v>
      </c>
      <c r="F37" s="29">
        <f t="shared" si="0"/>
        <v>17.491666666666667</v>
      </c>
      <c r="G37" s="10">
        <v>5</v>
      </c>
      <c r="H37" s="31">
        <v>0.5</v>
      </c>
      <c r="I37" s="31">
        <f t="shared" si="1"/>
        <v>18.618749999999999</v>
      </c>
      <c r="J37" s="10">
        <v>6</v>
      </c>
      <c r="K37" s="40" t="s">
        <v>43</v>
      </c>
      <c r="L37" s="40"/>
      <c r="M37" s="14"/>
    </row>
    <row r="38" spans="1:13" ht="18.75" x14ac:dyDescent="0.2">
      <c r="A38" s="38">
        <v>37</v>
      </c>
      <c r="B38" s="38" t="s">
        <v>142</v>
      </c>
      <c r="C38">
        <v>1.75</v>
      </c>
      <c r="D38" s="39">
        <v>9.5</v>
      </c>
      <c r="E38" s="28">
        <v>13.2</v>
      </c>
      <c r="F38" s="29">
        <f t="shared" si="0"/>
        <v>13.75</v>
      </c>
      <c r="G38" s="10">
        <v>5</v>
      </c>
      <c r="H38" s="31">
        <v>0.5</v>
      </c>
      <c r="I38" s="31">
        <f t="shared" si="1"/>
        <v>15.8125</v>
      </c>
      <c r="J38" s="10">
        <v>6</v>
      </c>
      <c r="K38" s="40" t="s">
        <v>43</v>
      </c>
      <c r="L38" s="40"/>
      <c r="M38" s="14"/>
    </row>
    <row r="39" spans="1:13" ht="18.75" x14ac:dyDescent="0.2">
      <c r="A39" s="38">
        <v>38</v>
      </c>
      <c r="B39" s="41" t="s">
        <v>143</v>
      </c>
      <c r="C39">
        <v>0.5</v>
      </c>
      <c r="D39" s="39">
        <v>7</v>
      </c>
      <c r="E39" s="28">
        <v>4.1500000000000004</v>
      </c>
      <c r="F39" s="29">
        <f t="shared" si="0"/>
        <v>6.6416666666666666</v>
      </c>
      <c r="G39" s="10">
        <v>-1</v>
      </c>
      <c r="H39" s="31">
        <v>0</v>
      </c>
      <c r="I39" s="31">
        <f t="shared" si="1"/>
        <v>9.9</v>
      </c>
      <c r="J39" s="10"/>
      <c r="K39" s="14"/>
      <c r="L39" s="14"/>
      <c r="M39" s="14"/>
    </row>
    <row r="40" spans="1:13" ht="18.75" x14ac:dyDescent="0.2">
      <c r="A40" s="38">
        <v>39</v>
      </c>
      <c r="B40" s="41" t="s">
        <v>144</v>
      </c>
      <c r="C40">
        <v>0.25</v>
      </c>
      <c r="D40" s="39">
        <v>9.5</v>
      </c>
      <c r="E40" s="28">
        <v>6.5</v>
      </c>
      <c r="F40" s="29">
        <f t="shared" si="0"/>
        <v>8.4</v>
      </c>
      <c r="G40" s="10">
        <v>-1</v>
      </c>
      <c r="H40" s="31">
        <v>0</v>
      </c>
      <c r="I40" s="31">
        <f t="shared" si="1"/>
        <v>9.9</v>
      </c>
      <c r="J40" s="10"/>
      <c r="K40" s="14"/>
      <c r="L40" s="14"/>
      <c r="M40" s="14"/>
    </row>
    <row r="41" spans="1:13" x14ac:dyDescent="0.2">
      <c r="H41" s="36"/>
    </row>
    <row r="42" spans="1:13" x14ac:dyDescent="0.2">
      <c r="H42" s="36"/>
      <c r="I42" s="37"/>
    </row>
    <row r="43" spans="1:13" x14ac:dyDescent="0.2">
      <c r="H43" s="36"/>
      <c r="I43" s="37"/>
    </row>
    <row r="44" spans="1:13" x14ac:dyDescent="0.2">
      <c r="H44" s="36"/>
      <c r="I44" s="36"/>
    </row>
    <row r="45" spans="1:13" x14ac:dyDescent="0.2">
      <c r="H45" s="36"/>
      <c r="I45" s="36"/>
    </row>
    <row r="46" spans="1:13" x14ac:dyDescent="0.2">
      <c r="H46" s="36"/>
      <c r="I46" s="36"/>
    </row>
    <row r="47" spans="1:13" x14ac:dyDescent="0.2">
      <c r="H47" s="36"/>
      <c r="I47" s="36"/>
    </row>
    <row r="48" spans="1:13" x14ac:dyDescent="0.2">
      <c r="H48" s="36"/>
      <c r="I48" s="36"/>
    </row>
    <row r="49" spans="8:9" x14ac:dyDescent="0.2">
      <c r="H49" s="36"/>
      <c r="I49" s="36"/>
    </row>
    <row r="50" spans="8:9" x14ac:dyDescent="0.2">
      <c r="H50" s="36"/>
      <c r="I50" s="36"/>
    </row>
    <row r="51" spans="8:9" x14ac:dyDescent="0.2">
      <c r="H51" s="36"/>
      <c r="I51" s="36"/>
    </row>
    <row r="52" spans="8:9" x14ac:dyDescent="0.2">
      <c r="H52" s="36"/>
      <c r="I52" s="36"/>
    </row>
    <row r="53" spans="8:9" x14ac:dyDescent="0.2">
      <c r="H53" s="36"/>
      <c r="I53" s="36"/>
    </row>
    <row r="54" spans="8:9" x14ac:dyDescent="0.2">
      <c r="H54" s="36"/>
      <c r="I54" s="36"/>
    </row>
    <row r="55" spans="8:9" x14ac:dyDescent="0.2">
      <c r="H55" s="36"/>
      <c r="I55" s="36"/>
    </row>
    <row r="56" spans="8:9" x14ac:dyDescent="0.2">
      <c r="H56" s="36"/>
      <c r="I56" s="36"/>
    </row>
    <row r="57" spans="8:9" x14ac:dyDescent="0.2">
      <c r="H57" s="36"/>
      <c r="I57" s="36"/>
    </row>
    <row r="58" spans="8:9" x14ac:dyDescent="0.2">
      <c r="H58" s="36"/>
      <c r="I58" s="3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32" workbookViewId="0">
      <selection activeCell="A41" sqref="A41"/>
    </sheetView>
  </sheetViews>
  <sheetFormatPr defaultRowHeight="14.25" x14ac:dyDescent="0.2"/>
  <sheetData>
    <row r="1" spans="1:9" x14ac:dyDescent="0.2">
      <c r="A1">
        <v>9131708</v>
      </c>
      <c r="C1" t="s">
        <v>65</v>
      </c>
      <c r="E1">
        <v>2.5</v>
      </c>
      <c r="G1">
        <v>9131708</v>
      </c>
      <c r="I1">
        <v>0</v>
      </c>
    </row>
    <row r="2" spans="1:9" x14ac:dyDescent="0.2">
      <c r="A2">
        <v>9331022</v>
      </c>
      <c r="C2" t="s">
        <v>65</v>
      </c>
      <c r="E2">
        <v>0.75</v>
      </c>
      <c r="G2">
        <v>9331022</v>
      </c>
      <c r="I2">
        <v>0</v>
      </c>
    </row>
    <row r="3" spans="1:9" x14ac:dyDescent="0.2">
      <c r="A3">
        <v>9331052</v>
      </c>
      <c r="C3" t="s">
        <v>65</v>
      </c>
      <c r="E3">
        <v>2</v>
      </c>
      <c r="G3">
        <v>9331052</v>
      </c>
      <c r="I3">
        <v>0</v>
      </c>
    </row>
    <row r="4" spans="1:9" x14ac:dyDescent="0.2">
      <c r="A4">
        <v>9423119</v>
      </c>
      <c r="C4" t="s">
        <v>65</v>
      </c>
      <c r="E4">
        <v>2.5</v>
      </c>
      <c r="G4">
        <v>9423119</v>
      </c>
      <c r="I4">
        <v>0</v>
      </c>
    </row>
    <row r="5" spans="1:9" x14ac:dyDescent="0.2">
      <c r="A5">
        <v>9426010</v>
      </c>
      <c r="C5" t="s">
        <v>65</v>
      </c>
      <c r="E5">
        <v>2.5</v>
      </c>
      <c r="G5">
        <v>9426010</v>
      </c>
      <c r="I5">
        <v>0</v>
      </c>
    </row>
    <row r="6" spans="1:9" x14ac:dyDescent="0.2">
      <c r="A6">
        <v>9431001</v>
      </c>
      <c r="C6" t="s">
        <v>65</v>
      </c>
      <c r="E6">
        <v>2.5</v>
      </c>
      <c r="G6">
        <v>9431001</v>
      </c>
      <c r="I6">
        <v>0</v>
      </c>
    </row>
    <row r="7" spans="1:9" x14ac:dyDescent="0.2">
      <c r="A7">
        <v>9431003</v>
      </c>
      <c r="C7" t="s">
        <v>65</v>
      </c>
      <c r="E7">
        <v>2.5</v>
      </c>
      <c r="G7">
        <v>9431003</v>
      </c>
      <c r="I7">
        <v>0</v>
      </c>
    </row>
    <row r="8" spans="1:9" x14ac:dyDescent="0.2">
      <c r="A8">
        <v>9431006</v>
      </c>
      <c r="C8" t="s">
        <v>65</v>
      </c>
      <c r="E8">
        <v>1.5</v>
      </c>
      <c r="G8">
        <v>9431006</v>
      </c>
      <c r="I8">
        <v>0</v>
      </c>
    </row>
    <row r="9" spans="1:9" x14ac:dyDescent="0.2">
      <c r="A9">
        <v>9431008</v>
      </c>
      <c r="C9" t="s">
        <v>65</v>
      </c>
      <c r="E9">
        <v>2.25</v>
      </c>
      <c r="G9">
        <v>9431008</v>
      </c>
      <c r="I9">
        <v>0</v>
      </c>
    </row>
    <row r="10" spans="1:9" x14ac:dyDescent="0.2">
      <c r="A10">
        <v>9431016</v>
      </c>
      <c r="C10" t="s">
        <v>65</v>
      </c>
      <c r="E10">
        <v>2.5</v>
      </c>
      <c r="G10">
        <v>9431016</v>
      </c>
      <c r="I10">
        <v>0</v>
      </c>
    </row>
    <row r="11" spans="1:9" x14ac:dyDescent="0.2">
      <c r="A11">
        <v>9431023</v>
      </c>
      <c r="C11" t="s">
        <v>65</v>
      </c>
      <c r="E11">
        <v>1.5</v>
      </c>
      <c r="G11">
        <v>9431023</v>
      </c>
      <c r="I11">
        <v>0</v>
      </c>
    </row>
    <row r="12" spans="1:9" x14ac:dyDescent="0.2">
      <c r="A12">
        <v>9431024</v>
      </c>
      <c r="C12" t="s">
        <v>65</v>
      </c>
      <c r="E12">
        <v>2.5</v>
      </c>
      <c r="G12">
        <v>9431024</v>
      </c>
      <c r="I12">
        <v>0</v>
      </c>
    </row>
    <row r="13" spans="1:9" x14ac:dyDescent="0.2">
      <c r="A13">
        <v>9431026</v>
      </c>
      <c r="C13" t="s">
        <v>65</v>
      </c>
      <c r="E13">
        <v>2.25</v>
      </c>
      <c r="G13">
        <v>9431026</v>
      </c>
      <c r="I13">
        <v>0</v>
      </c>
    </row>
    <row r="14" spans="1:9" x14ac:dyDescent="0.2">
      <c r="A14">
        <v>9431027</v>
      </c>
      <c r="C14" t="s">
        <v>65</v>
      </c>
      <c r="E14">
        <v>1</v>
      </c>
      <c r="G14">
        <v>9431027</v>
      </c>
      <c r="I14">
        <v>0</v>
      </c>
    </row>
    <row r="15" spans="1:9" x14ac:dyDescent="0.2">
      <c r="A15">
        <v>9431030</v>
      </c>
      <c r="C15" t="s">
        <v>65</v>
      </c>
      <c r="E15">
        <v>2.5</v>
      </c>
      <c r="G15">
        <v>9431030</v>
      </c>
      <c r="I15">
        <v>0</v>
      </c>
    </row>
    <row r="16" spans="1:9" x14ac:dyDescent="0.2">
      <c r="A16">
        <v>9431032</v>
      </c>
      <c r="C16" t="s">
        <v>65</v>
      </c>
      <c r="E16">
        <v>2.25</v>
      </c>
      <c r="G16">
        <v>9431032</v>
      </c>
      <c r="I16">
        <v>0</v>
      </c>
    </row>
    <row r="17" spans="1:9" x14ac:dyDescent="0.2">
      <c r="A17">
        <v>9431034</v>
      </c>
      <c r="C17" t="s">
        <v>65</v>
      </c>
      <c r="E17">
        <v>1</v>
      </c>
      <c r="G17">
        <v>9431034</v>
      </c>
      <c r="I17">
        <v>0</v>
      </c>
    </row>
    <row r="18" spans="1:9" x14ac:dyDescent="0.2">
      <c r="A18">
        <v>9431036</v>
      </c>
      <c r="C18" t="s">
        <v>65</v>
      </c>
      <c r="E18">
        <v>2.25</v>
      </c>
      <c r="G18">
        <v>9431036</v>
      </c>
      <c r="I18">
        <v>0</v>
      </c>
    </row>
    <row r="19" spans="1:9" x14ac:dyDescent="0.2">
      <c r="A19">
        <v>9431037</v>
      </c>
      <c r="C19" t="s">
        <v>65</v>
      </c>
      <c r="E19">
        <v>2.25</v>
      </c>
      <c r="G19">
        <v>9431037</v>
      </c>
      <c r="I19">
        <v>0</v>
      </c>
    </row>
    <row r="20" spans="1:9" x14ac:dyDescent="0.2">
      <c r="A20">
        <v>9431038</v>
      </c>
      <c r="C20" t="s">
        <v>65</v>
      </c>
      <c r="E20">
        <v>2.5</v>
      </c>
      <c r="G20">
        <v>9431038</v>
      </c>
      <c r="I20">
        <v>0</v>
      </c>
    </row>
    <row r="21" spans="1:9" x14ac:dyDescent="0.2">
      <c r="A21">
        <v>9431039</v>
      </c>
      <c r="C21" t="s">
        <v>65</v>
      </c>
      <c r="E21">
        <v>2.25</v>
      </c>
      <c r="G21">
        <v>9431039</v>
      </c>
      <c r="I21">
        <v>0</v>
      </c>
    </row>
    <row r="22" spans="1:9" x14ac:dyDescent="0.2">
      <c r="A22">
        <v>9431044</v>
      </c>
      <c r="C22" t="s">
        <v>65</v>
      </c>
      <c r="E22">
        <v>2.5</v>
      </c>
      <c r="G22">
        <v>9431044</v>
      </c>
      <c r="I22">
        <v>0</v>
      </c>
    </row>
    <row r="23" spans="1:9" x14ac:dyDescent="0.2">
      <c r="A23">
        <v>9431046</v>
      </c>
      <c r="C23" t="s">
        <v>65</v>
      </c>
      <c r="E23">
        <v>2.25</v>
      </c>
      <c r="G23">
        <v>9431046</v>
      </c>
      <c r="I23">
        <v>0</v>
      </c>
    </row>
    <row r="24" spans="1:9" x14ac:dyDescent="0.2">
      <c r="A24">
        <v>9431047</v>
      </c>
      <c r="C24" t="s">
        <v>65</v>
      </c>
      <c r="E24">
        <v>2.5</v>
      </c>
      <c r="G24">
        <v>9431047</v>
      </c>
      <c r="I24">
        <v>0</v>
      </c>
    </row>
    <row r="25" spans="1:9" x14ac:dyDescent="0.2">
      <c r="A25">
        <v>9431049</v>
      </c>
      <c r="C25" t="s">
        <v>65</v>
      </c>
      <c r="E25">
        <v>2.25</v>
      </c>
      <c r="G25">
        <v>9431049</v>
      </c>
      <c r="I25">
        <v>0</v>
      </c>
    </row>
    <row r="26" spans="1:9" x14ac:dyDescent="0.2">
      <c r="A26">
        <v>9431052</v>
      </c>
      <c r="C26" t="s">
        <v>65</v>
      </c>
      <c r="E26">
        <v>2.5</v>
      </c>
      <c r="G26">
        <v>9431052</v>
      </c>
      <c r="I26">
        <v>0</v>
      </c>
    </row>
    <row r="27" spans="1:9" x14ac:dyDescent="0.2">
      <c r="A27">
        <v>9431057</v>
      </c>
      <c r="C27" t="s">
        <v>65</v>
      </c>
      <c r="E27">
        <v>2.5</v>
      </c>
      <c r="G27">
        <v>9431057</v>
      </c>
      <c r="I27">
        <v>0</v>
      </c>
    </row>
    <row r="28" spans="1:9" x14ac:dyDescent="0.2">
      <c r="A28">
        <v>9431058</v>
      </c>
      <c r="C28" t="s">
        <v>65</v>
      </c>
      <c r="E28">
        <v>1.25</v>
      </c>
      <c r="G28">
        <v>9431058</v>
      </c>
      <c r="I28">
        <v>0</v>
      </c>
    </row>
    <row r="29" spans="1:9" x14ac:dyDescent="0.2">
      <c r="A29">
        <v>9431060</v>
      </c>
      <c r="C29" t="s">
        <v>65</v>
      </c>
      <c r="E29">
        <v>2.5</v>
      </c>
      <c r="G29">
        <v>9431060</v>
      </c>
      <c r="I29">
        <v>0</v>
      </c>
    </row>
    <row r="30" spans="1:9" x14ac:dyDescent="0.2">
      <c r="A30">
        <v>9431070</v>
      </c>
      <c r="C30" t="s">
        <v>65</v>
      </c>
      <c r="E30">
        <v>2.5</v>
      </c>
      <c r="G30">
        <v>9431070</v>
      </c>
      <c r="I30">
        <v>0</v>
      </c>
    </row>
    <row r="31" spans="1:9" x14ac:dyDescent="0.2">
      <c r="A31">
        <v>9431802</v>
      </c>
      <c r="C31" t="s">
        <v>65</v>
      </c>
      <c r="E31">
        <v>2.25</v>
      </c>
      <c r="G31">
        <v>9431802</v>
      </c>
      <c r="I31">
        <v>0</v>
      </c>
    </row>
    <row r="32" spans="1:9" x14ac:dyDescent="0.2">
      <c r="A32">
        <v>9431803</v>
      </c>
      <c r="C32" t="s">
        <v>65</v>
      </c>
      <c r="E32">
        <v>0.5</v>
      </c>
      <c r="G32">
        <v>9431803</v>
      </c>
      <c r="I32">
        <v>0</v>
      </c>
    </row>
    <row r="33" spans="1:9" x14ac:dyDescent="0.2">
      <c r="A33">
        <v>9431807</v>
      </c>
      <c r="C33" t="s">
        <v>65</v>
      </c>
      <c r="E33">
        <v>2.5</v>
      </c>
      <c r="G33">
        <v>9431807</v>
      </c>
      <c r="I33">
        <v>0</v>
      </c>
    </row>
    <row r="34" spans="1:9" x14ac:dyDescent="0.2">
      <c r="A34">
        <v>9431808</v>
      </c>
      <c r="C34" t="s">
        <v>65</v>
      </c>
      <c r="E34">
        <v>1.75</v>
      </c>
      <c r="G34">
        <v>9431808</v>
      </c>
      <c r="I34">
        <v>0</v>
      </c>
    </row>
    <row r="35" spans="1:9" x14ac:dyDescent="0.2">
      <c r="A35">
        <v>96131096</v>
      </c>
      <c r="C35" t="s">
        <v>65</v>
      </c>
      <c r="E35">
        <v>0.25</v>
      </c>
      <c r="G35">
        <v>96131096</v>
      </c>
      <c r="I35">
        <v>0</v>
      </c>
    </row>
    <row r="36" spans="1:9" x14ac:dyDescent="0.2">
      <c r="A36">
        <v>9131709</v>
      </c>
      <c r="C36" t="s">
        <v>66</v>
      </c>
      <c r="E36">
        <v>1.5</v>
      </c>
      <c r="G36">
        <v>9131709</v>
      </c>
      <c r="I36">
        <v>0</v>
      </c>
    </row>
    <row r="37" spans="1:9" x14ac:dyDescent="0.2">
      <c r="A37">
        <v>9246001</v>
      </c>
      <c r="C37" t="s">
        <v>66</v>
      </c>
      <c r="E37">
        <v>2</v>
      </c>
      <c r="G37">
        <v>9246001</v>
      </c>
      <c r="I37">
        <v>0</v>
      </c>
    </row>
    <row r="38" spans="1:9" x14ac:dyDescent="0.2">
      <c r="A38">
        <v>9331015</v>
      </c>
      <c r="C38" t="s">
        <v>66</v>
      </c>
      <c r="E38">
        <v>1</v>
      </c>
      <c r="G38">
        <v>9331015</v>
      </c>
      <c r="I38">
        <v>0</v>
      </c>
    </row>
    <row r="39" spans="1:9" x14ac:dyDescent="0.2">
      <c r="A39">
        <v>9331910</v>
      </c>
      <c r="C39" t="s">
        <v>66</v>
      </c>
      <c r="E39">
        <v>2.5</v>
      </c>
      <c r="G39">
        <v>9331910</v>
      </c>
      <c r="I39">
        <v>0</v>
      </c>
    </row>
    <row r="40" spans="1:9" x14ac:dyDescent="0.2">
      <c r="A40">
        <v>9431004</v>
      </c>
      <c r="C40" t="s">
        <v>66</v>
      </c>
      <c r="E40">
        <v>2.5</v>
      </c>
      <c r="G40">
        <v>9431004</v>
      </c>
      <c r="I40">
        <v>0</v>
      </c>
    </row>
    <row r="41" spans="1:9" x14ac:dyDescent="0.2">
      <c r="A41">
        <v>9431007</v>
      </c>
      <c r="C41" t="s">
        <v>66</v>
      </c>
      <c r="E41">
        <v>2.5</v>
      </c>
      <c r="G41">
        <v>9431007</v>
      </c>
      <c r="I41">
        <v>0</v>
      </c>
    </row>
    <row r="42" spans="1:9" x14ac:dyDescent="0.2">
      <c r="A42">
        <v>9431010</v>
      </c>
      <c r="C42" t="s">
        <v>66</v>
      </c>
      <c r="E42">
        <v>2</v>
      </c>
      <c r="G42">
        <v>9431010</v>
      </c>
      <c r="I42">
        <v>0</v>
      </c>
    </row>
    <row r="43" spans="1:9" x14ac:dyDescent="0.2">
      <c r="A43">
        <v>9431013</v>
      </c>
      <c r="C43" t="s">
        <v>66</v>
      </c>
      <c r="E43">
        <v>1.75</v>
      </c>
      <c r="G43">
        <v>9431013</v>
      </c>
      <c r="I43">
        <v>0</v>
      </c>
    </row>
    <row r="44" spans="1:9" x14ac:dyDescent="0.2">
      <c r="A44">
        <v>9431014</v>
      </c>
      <c r="C44" t="s">
        <v>66</v>
      </c>
      <c r="E44">
        <v>2</v>
      </c>
      <c r="G44">
        <v>9431014</v>
      </c>
      <c r="I44">
        <v>0</v>
      </c>
    </row>
    <row r="45" spans="1:9" x14ac:dyDescent="0.2">
      <c r="A45">
        <v>9431018</v>
      </c>
      <c r="C45" t="s">
        <v>66</v>
      </c>
      <c r="E45">
        <v>2.5</v>
      </c>
      <c r="G45">
        <v>9431018</v>
      </c>
      <c r="I45">
        <v>0</v>
      </c>
    </row>
    <row r="46" spans="1:9" x14ac:dyDescent="0.2">
      <c r="A46">
        <v>9431019</v>
      </c>
      <c r="C46" t="s">
        <v>66</v>
      </c>
      <c r="E46">
        <v>2</v>
      </c>
      <c r="G46">
        <v>9431019</v>
      </c>
      <c r="I46">
        <v>0</v>
      </c>
    </row>
    <row r="47" spans="1:9" x14ac:dyDescent="0.2">
      <c r="A47">
        <v>9431022</v>
      </c>
      <c r="C47" t="s">
        <v>66</v>
      </c>
      <c r="E47">
        <v>2.25</v>
      </c>
      <c r="G47">
        <v>9431022</v>
      </c>
      <c r="I47">
        <v>0</v>
      </c>
    </row>
    <row r="48" spans="1:9" x14ac:dyDescent="0.2">
      <c r="A48">
        <v>9431029</v>
      </c>
      <c r="C48" t="s">
        <v>66</v>
      </c>
      <c r="E48">
        <v>2</v>
      </c>
      <c r="G48">
        <v>9431029</v>
      </c>
      <c r="I48">
        <v>0</v>
      </c>
    </row>
    <row r="49" spans="1:9" x14ac:dyDescent="0.2">
      <c r="A49">
        <v>9431031</v>
      </c>
      <c r="C49" t="s">
        <v>66</v>
      </c>
      <c r="E49">
        <v>2.5</v>
      </c>
      <c r="G49">
        <v>9431031</v>
      </c>
      <c r="I49">
        <v>0</v>
      </c>
    </row>
    <row r="50" spans="1:9" x14ac:dyDescent="0.2">
      <c r="A50">
        <v>9431035</v>
      </c>
      <c r="C50" t="s">
        <v>66</v>
      </c>
      <c r="E50">
        <v>2.5</v>
      </c>
      <c r="G50">
        <v>9431035</v>
      </c>
      <c r="I50">
        <v>0</v>
      </c>
    </row>
    <row r="51" spans="1:9" x14ac:dyDescent="0.2">
      <c r="A51">
        <v>9431041</v>
      </c>
      <c r="C51" t="s">
        <v>66</v>
      </c>
      <c r="E51">
        <v>2</v>
      </c>
      <c r="G51">
        <v>9431041</v>
      </c>
      <c r="I51">
        <v>0</v>
      </c>
    </row>
    <row r="52" spans="1:9" x14ac:dyDescent="0.2">
      <c r="A52">
        <v>9431050</v>
      </c>
      <c r="C52" t="s">
        <v>66</v>
      </c>
      <c r="E52">
        <v>0.75</v>
      </c>
      <c r="G52">
        <v>9431050</v>
      </c>
      <c r="I52">
        <v>0</v>
      </c>
    </row>
    <row r="53" spans="1:9" x14ac:dyDescent="0.2">
      <c r="A53">
        <v>9431053</v>
      </c>
      <c r="C53" t="s">
        <v>66</v>
      </c>
      <c r="E53">
        <v>2.25</v>
      </c>
      <c r="G53">
        <v>9431053</v>
      </c>
      <c r="I53">
        <v>0</v>
      </c>
    </row>
    <row r="54" spans="1:9" x14ac:dyDescent="0.2">
      <c r="A54">
        <v>9431054</v>
      </c>
      <c r="C54" t="s">
        <v>66</v>
      </c>
      <c r="E54">
        <v>2</v>
      </c>
      <c r="G54">
        <v>9431054</v>
      </c>
      <c r="I54">
        <v>0</v>
      </c>
    </row>
    <row r="55" spans="1:9" x14ac:dyDescent="0.2">
      <c r="A55">
        <v>9431055</v>
      </c>
      <c r="C55" t="s">
        <v>66</v>
      </c>
      <c r="E55">
        <v>2</v>
      </c>
      <c r="G55">
        <v>9431055</v>
      </c>
      <c r="I55">
        <v>0</v>
      </c>
    </row>
    <row r="56" spans="1:9" x14ac:dyDescent="0.2">
      <c r="A56">
        <v>9431056</v>
      </c>
      <c r="C56" t="s">
        <v>66</v>
      </c>
      <c r="E56">
        <v>2.25</v>
      </c>
      <c r="G56">
        <v>9431056</v>
      </c>
      <c r="I56">
        <v>0</v>
      </c>
    </row>
    <row r="57" spans="1:9" x14ac:dyDescent="0.2">
      <c r="A57">
        <v>9431063</v>
      </c>
      <c r="C57" t="s">
        <v>66</v>
      </c>
      <c r="E57">
        <v>1.75</v>
      </c>
      <c r="G57">
        <v>9431063</v>
      </c>
      <c r="I57">
        <v>0</v>
      </c>
    </row>
    <row r="58" spans="1:9" x14ac:dyDescent="0.2">
      <c r="A58">
        <v>9431065</v>
      </c>
      <c r="C58" t="s">
        <v>66</v>
      </c>
      <c r="E58">
        <v>1.25</v>
      </c>
      <c r="G58">
        <v>9431065</v>
      </c>
      <c r="I58">
        <v>0</v>
      </c>
    </row>
    <row r="59" spans="1:9" x14ac:dyDescent="0.2">
      <c r="A59">
        <v>9431066</v>
      </c>
      <c r="C59" t="s">
        <v>66</v>
      </c>
      <c r="E59">
        <v>2</v>
      </c>
      <c r="G59">
        <v>9431066</v>
      </c>
      <c r="I59">
        <v>0</v>
      </c>
    </row>
    <row r="60" spans="1:9" x14ac:dyDescent="0.2">
      <c r="A60">
        <v>9431068</v>
      </c>
      <c r="C60" t="s">
        <v>66</v>
      </c>
      <c r="E60">
        <v>2.5</v>
      </c>
      <c r="G60">
        <v>9431068</v>
      </c>
      <c r="I60">
        <v>0</v>
      </c>
    </row>
    <row r="61" spans="1:9" x14ac:dyDescent="0.2">
      <c r="A61">
        <v>9431074</v>
      </c>
      <c r="C61" t="s">
        <v>66</v>
      </c>
      <c r="E61">
        <v>2.25</v>
      </c>
      <c r="G61">
        <v>9431074</v>
      </c>
      <c r="I61">
        <v>0</v>
      </c>
    </row>
    <row r="62" spans="1:9" x14ac:dyDescent="0.2">
      <c r="A62">
        <v>9431076</v>
      </c>
      <c r="C62" t="s">
        <v>66</v>
      </c>
      <c r="E62">
        <v>2.25</v>
      </c>
      <c r="G62">
        <v>9431076</v>
      </c>
      <c r="I62">
        <v>0</v>
      </c>
    </row>
    <row r="63" spans="1:9" x14ac:dyDescent="0.2">
      <c r="A63">
        <v>9431501</v>
      </c>
      <c r="C63" t="s">
        <v>66</v>
      </c>
      <c r="E63">
        <v>2</v>
      </c>
      <c r="G63">
        <v>9431501</v>
      </c>
      <c r="I63">
        <v>0</v>
      </c>
    </row>
    <row r="64" spans="1:9" x14ac:dyDescent="0.2">
      <c r="A64">
        <v>9431804</v>
      </c>
      <c r="C64" t="s">
        <v>66</v>
      </c>
      <c r="E64">
        <v>2.25</v>
      </c>
      <c r="G64">
        <v>9431804</v>
      </c>
      <c r="I64">
        <v>0</v>
      </c>
    </row>
    <row r="65" spans="1:9" x14ac:dyDescent="0.2">
      <c r="A65">
        <v>9431805</v>
      </c>
      <c r="C65" t="s">
        <v>66</v>
      </c>
      <c r="E65">
        <v>0.75</v>
      </c>
      <c r="G65">
        <v>9431805</v>
      </c>
      <c r="I65">
        <v>0</v>
      </c>
    </row>
    <row r="66" spans="1:9" x14ac:dyDescent="0.2">
      <c r="A66">
        <v>9431809</v>
      </c>
      <c r="C66" t="s">
        <v>66</v>
      </c>
      <c r="E66">
        <v>1.25</v>
      </c>
      <c r="G66">
        <v>9431809</v>
      </c>
      <c r="I66">
        <v>0</v>
      </c>
    </row>
    <row r="67" spans="1:9" x14ac:dyDescent="0.2">
      <c r="A67">
        <v>9431903</v>
      </c>
      <c r="C67" t="s">
        <v>66</v>
      </c>
      <c r="E67">
        <v>1.5</v>
      </c>
      <c r="G67">
        <v>9431903</v>
      </c>
      <c r="I67">
        <v>0</v>
      </c>
    </row>
    <row r="68" spans="1:9" x14ac:dyDescent="0.2">
      <c r="A68">
        <v>9433088</v>
      </c>
      <c r="C68" t="s">
        <v>66</v>
      </c>
      <c r="E68">
        <v>2.5</v>
      </c>
      <c r="G68">
        <v>9433088</v>
      </c>
      <c r="I68">
        <v>0</v>
      </c>
    </row>
    <row r="69" spans="1:9" x14ac:dyDescent="0.2">
      <c r="A69">
        <v>9433105</v>
      </c>
      <c r="C69" t="s">
        <v>66</v>
      </c>
      <c r="E69">
        <v>1.75</v>
      </c>
      <c r="G69">
        <v>9433105</v>
      </c>
      <c r="I69">
        <v>0</v>
      </c>
    </row>
    <row r="70" spans="1:9" x14ac:dyDescent="0.2">
      <c r="A70">
        <v>9531502</v>
      </c>
      <c r="C70" t="s">
        <v>66</v>
      </c>
      <c r="E70">
        <v>1.75</v>
      </c>
      <c r="G70">
        <v>9531502</v>
      </c>
      <c r="I70">
        <v>0</v>
      </c>
    </row>
    <row r="71" spans="1:9" x14ac:dyDescent="0.2">
      <c r="A71">
        <v>9531504</v>
      </c>
      <c r="C71" t="s">
        <v>66</v>
      </c>
      <c r="E71">
        <v>2.5</v>
      </c>
      <c r="G71">
        <v>9531504</v>
      </c>
      <c r="I71">
        <v>0</v>
      </c>
    </row>
    <row r="72" spans="1:9" x14ac:dyDescent="0.2">
      <c r="A72">
        <v>9631503</v>
      </c>
      <c r="C72" t="s">
        <v>66</v>
      </c>
      <c r="E72">
        <v>1.75</v>
      </c>
      <c r="G72">
        <v>9631503</v>
      </c>
      <c r="I72">
        <v>0</v>
      </c>
    </row>
    <row r="73" spans="1:9" x14ac:dyDescent="0.2">
      <c r="A73">
        <v>96131020</v>
      </c>
      <c r="C73" t="s">
        <v>66</v>
      </c>
      <c r="E73">
        <v>0.5</v>
      </c>
      <c r="G73">
        <v>96131020</v>
      </c>
      <c r="I73">
        <v>0</v>
      </c>
    </row>
    <row r="74" spans="1:9" x14ac:dyDescent="0.2">
      <c r="A74">
        <v>96131097</v>
      </c>
      <c r="C74" t="s">
        <v>66</v>
      </c>
      <c r="E74">
        <v>0.25</v>
      </c>
      <c r="G74">
        <v>96131097</v>
      </c>
      <c r="I74">
        <v>0</v>
      </c>
    </row>
    <row r="75" spans="1:9" x14ac:dyDescent="0.2">
      <c r="A75">
        <v>9131039</v>
      </c>
      <c r="C75" t="s">
        <v>67</v>
      </c>
      <c r="E75">
        <v>0.5</v>
      </c>
      <c r="G75">
        <v>9131039</v>
      </c>
      <c r="I75">
        <v>0</v>
      </c>
    </row>
    <row r="76" spans="1:9" x14ac:dyDescent="0.2">
      <c r="A76">
        <v>9231026</v>
      </c>
      <c r="C76" t="s">
        <v>67</v>
      </c>
      <c r="E76">
        <v>2.25</v>
      </c>
      <c r="G76">
        <v>9231026</v>
      </c>
      <c r="I76">
        <v>0</v>
      </c>
    </row>
    <row r="77" spans="1:9" x14ac:dyDescent="0.2">
      <c r="A77">
        <v>9231803</v>
      </c>
      <c r="C77" t="s">
        <v>67</v>
      </c>
      <c r="E77">
        <v>0.25</v>
      </c>
      <c r="G77">
        <v>9231803</v>
      </c>
      <c r="I77">
        <v>0</v>
      </c>
    </row>
    <row r="78" spans="1:9" x14ac:dyDescent="0.2">
      <c r="A78">
        <v>9231904</v>
      </c>
      <c r="C78" t="s">
        <v>67</v>
      </c>
      <c r="E78">
        <v>0</v>
      </c>
      <c r="G78">
        <v>9231904</v>
      </c>
      <c r="I78">
        <v>0</v>
      </c>
    </row>
    <row r="79" spans="1:9" x14ac:dyDescent="0.2">
      <c r="A79">
        <v>9323020</v>
      </c>
      <c r="C79" t="s">
        <v>67</v>
      </c>
      <c r="E79">
        <v>0.75</v>
      </c>
      <c r="G79">
        <v>9323020</v>
      </c>
      <c r="I79">
        <v>0</v>
      </c>
    </row>
    <row r="80" spans="1:9" x14ac:dyDescent="0.2">
      <c r="A80">
        <v>9323030</v>
      </c>
      <c r="C80" t="s">
        <v>67</v>
      </c>
      <c r="E80">
        <v>2.25</v>
      </c>
      <c r="G80">
        <v>9323030</v>
      </c>
      <c r="I80">
        <v>0</v>
      </c>
    </row>
    <row r="81" spans="1:9" x14ac:dyDescent="0.2">
      <c r="A81">
        <v>9323093</v>
      </c>
      <c r="C81" t="s">
        <v>67</v>
      </c>
      <c r="E81">
        <v>0.25</v>
      </c>
      <c r="G81">
        <v>9323093</v>
      </c>
      <c r="I81">
        <v>0</v>
      </c>
    </row>
    <row r="82" spans="1:9" x14ac:dyDescent="0.2">
      <c r="A82">
        <v>9328008</v>
      </c>
      <c r="C82" t="s">
        <v>67</v>
      </c>
      <c r="E82">
        <v>2.5</v>
      </c>
      <c r="G82">
        <v>9328008</v>
      </c>
      <c r="I82">
        <v>0</v>
      </c>
    </row>
    <row r="83" spans="1:9" x14ac:dyDescent="0.2">
      <c r="A83">
        <v>9328031</v>
      </c>
      <c r="C83" t="s">
        <v>67</v>
      </c>
      <c r="E83">
        <v>2</v>
      </c>
      <c r="G83">
        <v>9328031</v>
      </c>
      <c r="I83">
        <v>0</v>
      </c>
    </row>
    <row r="84" spans="1:9" x14ac:dyDescent="0.2">
      <c r="A84">
        <v>9329005</v>
      </c>
      <c r="C84" t="s">
        <v>67</v>
      </c>
      <c r="E84">
        <v>0.75</v>
      </c>
      <c r="G84">
        <v>9329005</v>
      </c>
      <c r="I84">
        <v>0</v>
      </c>
    </row>
    <row r="85" spans="1:9" x14ac:dyDescent="0.2">
      <c r="A85">
        <v>9331002</v>
      </c>
      <c r="C85" t="s">
        <v>67</v>
      </c>
      <c r="E85">
        <v>0</v>
      </c>
      <c r="G85">
        <v>9331002</v>
      </c>
      <c r="I85">
        <v>0</v>
      </c>
    </row>
    <row r="86" spans="1:9" x14ac:dyDescent="0.2">
      <c r="A86">
        <v>9331006</v>
      </c>
      <c r="C86" t="s">
        <v>67</v>
      </c>
      <c r="E86">
        <v>0.25</v>
      </c>
      <c r="G86">
        <v>9331006</v>
      </c>
      <c r="I86">
        <v>0</v>
      </c>
    </row>
    <row r="87" spans="1:9" x14ac:dyDescent="0.2">
      <c r="A87">
        <v>9331008</v>
      </c>
      <c r="C87" t="s">
        <v>67</v>
      </c>
      <c r="E87">
        <v>1.25</v>
      </c>
      <c r="G87">
        <v>9331008</v>
      </c>
      <c r="I87">
        <v>0</v>
      </c>
    </row>
    <row r="88" spans="1:9" x14ac:dyDescent="0.2">
      <c r="A88">
        <v>9331017</v>
      </c>
      <c r="C88" t="s">
        <v>67</v>
      </c>
      <c r="E88">
        <v>0.75</v>
      </c>
      <c r="G88">
        <v>9331017</v>
      </c>
      <c r="I88">
        <v>0</v>
      </c>
    </row>
    <row r="89" spans="1:9" x14ac:dyDescent="0.2">
      <c r="A89">
        <v>9331025</v>
      </c>
      <c r="C89" t="s">
        <v>67</v>
      </c>
      <c r="E89">
        <v>2</v>
      </c>
      <c r="G89">
        <v>9331025</v>
      </c>
      <c r="I89">
        <v>0</v>
      </c>
    </row>
    <row r="90" spans="1:9" x14ac:dyDescent="0.2">
      <c r="A90">
        <v>9331026</v>
      </c>
      <c r="C90" t="s">
        <v>67</v>
      </c>
      <c r="E90">
        <v>0.5</v>
      </c>
      <c r="G90">
        <v>9331026</v>
      </c>
      <c r="I90">
        <v>0</v>
      </c>
    </row>
    <row r="91" spans="1:9" x14ac:dyDescent="0.2">
      <c r="A91">
        <v>9331033</v>
      </c>
      <c r="C91" t="s">
        <v>67</v>
      </c>
      <c r="E91">
        <v>0.25</v>
      </c>
      <c r="G91">
        <v>9331033</v>
      </c>
      <c r="I91">
        <v>0</v>
      </c>
    </row>
    <row r="92" spans="1:9" x14ac:dyDescent="0.2">
      <c r="A92">
        <v>9331049</v>
      </c>
      <c r="C92" t="s">
        <v>67</v>
      </c>
      <c r="E92">
        <v>1.25</v>
      </c>
      <c r="G92">
        <v>9331049</v>
      </c>
      <c r="I92">
        <v>0</v>
      </c>
    </row>
    <row r="93" spans="1:9" x14ac:dyDescent="0.2">
      <c r="A93">
        <v>9331051</v>
      </c>
      <c r="C93" t="s">
        <v>67</v>
      </c>
      <c r="E93">
        <v>1.25</v>
      </c>
      <c r="G93">
        <v>9331051</v>
      </c>
      <c r="I93">
        <v>0</v>
      </c>
    </row>
    <row r="94" spans="1:9" x14ac:dyDescent="0.2">
      <c r="A94">
        <v>9331054</v>
      </c>
      <c r="C94" t="s">
        <v>67</v>
      </c>
      <c r="E94">
        <v>2.25</v>
      </c>
      <c r="G94">
        <v>9331054</v>
      </c>
      <c r="I94">
        <v>0</v>
      </c>
    </row>
    <row r="95" spans="1:9" x14ac:dyDescent="0.2">
      <c r="A95">
        <v>9331055</v>
      </c>
      <c r="C95" t="s">
        <v>67</v>
      </c>
      <c r="E95">
        <v>1</v>
      </c>
      <c r="G95">
        <v>9331055</v>
      </c>
      <c r="I95">
        <v>0</v>
      </c>
    </row>
    <row r="96" spans="1:9" x14ac:dyDescent="0.2">
      <c r="A96">
        <v>9331067</v>
      </c>
      <c r="C96" t="s">
        <v>67</v>
      </c>
      <c r="E96">
        <v>0.75</v>
      </c>
      <c r="G96">
        <v>9331067</v>
      </c>
      <c r="I96">
        <v>0</v>
      </c>
    </row>
    <row r="97" spans="1:9" x14ac:dyDescent="0.2">
      <c r="A97">
        <v>9331069</v>
      </c>
      <c r="C97" t="s">
        <v>67</v>
      </c>
      <c r="E97">
        <v>2.25</v>
      </c>
      <c r="G97">
        <v>9331069</v>
      </c>
      <c r="I97">
        <v>0</v>
      </c>
    </row>
    <row r="98" spans="1:9" x14ac:dyDescent="0.2">
      <c r="A98">
        <v>9331701</v>
      </c>
      <c r="C98" t="s">
        <v>67</v>
      </c>
      <c r="E98">
        <v>2.25</v>
      </c>
      <c r="G98">
        <v>9331701</v>
      </c>
      <c r="I98">
        <v>0</v>
      </c>
    </row>
    <row r="99" spans="1:9" x14ac:dyDescent="0.2">
      <c r="A99">
        <v>9331801</v>
      </c>
      <c r="C99" t="s">
        <v>67</v>
      </c>
      <c r="E99">
        <v>2.25</v>
      </c>
      <c r="G99">
        <v>9331801</v>
      </c>
      <c r="I99">
        <v>0</v>
      </c>
    </row>
    <row r="100" spans="1:9" x14ac:dyDescent="0.2">
      <c r="A100">
        <v>9331901</v>
      </c>
      <c r="C100" t="s">
        <v>67</v>
      </c>
      <c r="E100">
        <v>2.25</v>
      </c>
      <c r="G100">
        <v>9331901</v>
      </c>
      <c r="I100">
        <v>0</v>
      </c>
    </row>
    <row r="101" spans="1:9" x14ac:dyDescent="0.2">
      <c r="A101">
        <v>9413034</v>
      </c>
      <c r="C101" t="s">
        <v>67</v>
      </c>
      <c r="E101">
        <v>2.25</v>
      </c>
      <c r="G101">
        <v>9413034</v>
      </c>
      <c r="I101">
        <v>0</v>
      </c>
    </row>
    <row r="102" spans="1:9" x14ac:dyDescent="0.2">
      <c r="A102">
        <v>9431009</v>
      </c>
      <c r="C102" t="s">
        <v>67</v>
      </c>
      <c r="E102">
        <v>2.5</v>
      </c>
      <c r="G102">
        <v>9431009</v>
      </c>
      <c r="I102">
        <v>0</v>
      </c>
    </row>
    <row r="103" spans="1:9" x14ac:dyDescent="0.2">
      <c r="A103">
        <v>9431012</v>
      </c>
      <c r="C103" t="s">
        <v>67</v>
      </c>
      <c r="E103">
        <v>2.5</v>
      </c>
      <c r="G103">
        <v>9431012</v>
      </c>
      <c r="I103">
        <v>0</v>
      </c>
    </row>
    <row r="104" spans="1:9" x14ac:dyDescent="0.2">
      <c r="A104">
        <v>9431020</v>
      </c>
      <c r="C104" t="s">
        <v>67</v>
      </c>
      <c r="E104">
        <v>2.5</v>
      </c>
      <c r="G104">
        <v>9431020</v>
      </c>
      <c r="I104">
        <v>0</v>
      </c>
    </row>
    <row r="105" spans="1:9" x14ac:dyDescent="0.2">
      <c r="A105">
        <v>9431021</v>
      </c>
      <c r="C105" t="s">
        <v>67</v>
      </c>
      <c r="E105">
        <v>2.5</v>
      </c>
      <c r="G105">
        <v>9431021</v>
      </c>
      <c r="I105">
        <v>0</v>
      </c>
    </row>
    <row r="106" spans="1:9" x14ac:dyDescent="0.2">
      <c r="A106">
        <v>9431025</v>
      </c>
      <c r="C106" t="s">
        <v>67</v>
      </c>
      <c r="E106">
        <v>2.5</v>
      </c>
      <c r="G106">
        <v>9431025</v>
      </c>
      <c r="I106">
        <v>0</v>
      </c>
    </row>
    <row r="107" spans="1:9" x14ac:dyDescent="0.2">
      <c r="A107">
        <v>9431040</v>
      </c>
      <c r="C107" t="s">
        <v>67</v>
      </c>
      <c r="E107">
        <v>2.5</v>
      </c>
      <c r="G107">
        <v>9431040</v>
      </c>
      <c r="I107">
        <v>0</v>
      </c>
    </row>
    <row r="108" spans="1:9" x14ac:dyDescent="0.2">
      <c r="A108">
        <v>9431042</v>
      </c>
      <c r="C108" t="s">
        <v>67</v>
      </c>
      <c r="E108">
        <v>1.5</v>
      </c>
      <c r="G108">
        <v>9431042</v>
      </c>
      <c r="I108">
        <v>0</v>
      </c>
    </row>
    <row r="109" spans="1:9" x14ac:dyDescent="0.2">
      <c r="A109">
        <v>9431061</v>
      </c>
      <c r="C109" t="s">
        <v>67</v>
      </c>
      <c r="E109">
        <v>2.5</v>
      </c>
      <c r="G109">
        <v>9431061</v>
      </c>
      <c r="I109">
        <v>0</v>
      </c>
    </row>
    <row r="110" spans="1:9" x14ac:dyDescent="0.2">
      <c r="A110">
        <v>9431064</v>
      </c>
      <c r="C110" t="s">
        <v>67</v>
      </c>
      <c r="E110">
        <v>1.5</v>
      </c>
      <c r="G110">
        <v>9431064</v>
      </c>
      <c r="I110">
        <v>0</v>
      </c>
    </row>
    <row r="111" spans="1:9" x14ac:dyDescent="0.2">
      <c r="A111">
        <v>9431072</v>
      </c>
      <c r="C111" t="s">
        <v>67</v>
      </c>
      <c r="E111">
        <v>2.5</v>
      </c>
      <c r="G111">
        <v>9431072</v>
      </c>
      <c r="I111">
        <v>0</v>
      </c>
    </row>
    <row r="112" spans="1:9" x14ac:dyDescent="0.2">
      <c r="A112">
        <v>9431075</v>
      </c>
      <c r="C112" t="s">
        <v>67</v>
      </c>
      <c r="E112">
        <v>2.5</v>
      </c>
      <c r="G112">
        <v>9431075</v>
      </c>
      <c r="I112">
        <v>0</v>
      </c>
    </row>
    <row r="113" spans="1:9" x14ac:dyDescent="0.2">
      <c r="A113">
        <v>9431810</v>
      </c>
      <c r="C113" t="s">
        <v>67</v>
      </c>
      <c r="E113">
        <v>2.25</v>
      </c>
      <c r="G113">
        <v>9431810</v>
      </c>
      <c r="I113">
        <v>0</v>
      </c>
    </row>
    <row r="114" spans="1:9" x14ac:dyDescent="0.2">
      <c r="A114">
        <v>9431901</v>
      </c>
      <c r="C114" t="s">
        <v>67</v>
      </c>
      <c r="E114">
        <v>2.5</v>
      </c>
      <c r="G114">
        <v>9431901</v>
      </c>
      <c r="I114">
        <v>0</v>
      </c>
    </row>
    <row r="115" spans="1:9" x14ac:dyDescent="0.2">
      <c r="A115">
        <v>9531509</v>
      </c>
      <c r="C115" t="s">
        <v>67</v>
      </c>
      <c r="E115">
        <v>0.25</v>
      </c>
      <c r="G115">
        <v>9531509</v>
      </c>
      <c r="I115">
        <v>0</v>
      </c>
    </row>
    <row r="116" spans="1:9" x14ac:dyDescent="0.2">
      <c r="A116">
        <v>9631507</v>
      </c>
      <c r="C116" t="s">
        <v>67</v>
      </c>
      <c r="E116">
        <v>1.5</v>
      </c>
      <c r="G116">
        <v>9631507</v>
      </c>
      <c r="I116">
        <v>0</v>
      </c>
    </row>
    <row r="117" spans="1:9" x14ac:dyDescent="0.2">
      <c r="A117">
        <v>96131001</v>
      </c>
      <c r="C117" t="s">
        <v>67</v>
      </c>
      <c r="E117">
        <v>0.25</v>
      </c>
      <c r="G117">
        <v>96131001</v>
      </c>
      <c r="I117">
        <v>0</v>
      </c>
    </row>
    <row r="118" spans="1:9" x14ac:dyDescent="0.2">
      <c r="A118">
        <v>96131006</v>
      </c>
      <c r="C118" t="s">
        <v>67</v>
      </c>
      <c r="E118">
        <v>0.5</v>
      </c>
      <c r="G118">
        <v>96131006</v>
      </c>
      <c r="I118">
        <v>0</v>
      </c>
    </row>
    <row r="119" spans="1:9" x14ac:dyDescent="0.2">
      <c r="A119">
        <v>96131009</v>
      </c>
      <c r="C119" t="s">
        <v>67</v>
      </c>
      <c r="E119">
        <v>0.5</v>
      </c>
      <c r="G119">
        <v>96131009</v>
      </c>
      <c r="I119">
        <v>0</v>
      </c>
    </row>
    <row r="120" spans="1:9" x14ac:dyDescent="0.2">
      <c r="A120">
        <v>96131028</v>
      </c>
      <c r="C120" t="s">
        <v>67</v>
      </c>
      <c r="E120">
        <v>0.25</v>
      </c>
      <c r="G120">
        <v>96131028</v>
      </c>
      <c r="I120">
        <v>0</v>
      </c>
    </row>
    <row r="121" spans="1:9" x14ac:dyDescent="0.2">
      <c r="A121">
        <v>96131029</v>
      </c>
      <c r="C121" t="s">
        <v>67</v>
      </c>
      <c r="E121">
        <v>0.5</v>
      </c>
      <c r="G121">
        <v>96131029</v>
      </c>
      <c r="I121">
        <v>0</v>
      </c>
    </row>
    <row r="122" spans="1:9" x14ac:dyDescent="0.2">
      <c r="A122">
        <v>96131136</v>
      </c>
      <c r="C122" t="s">
        <v>67</v>
      </c>
      <c r="E122">
        <v>0.5</v>
      </c>
      <c r="G122">
        <v>96131136</v>
      </c>
      <c r="I1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دکتر صبایی</vt:lpstr>
      <vt:lpstr>فرکیانی</vt:lpstr>
      <vt:lpstr>دکتر خرسندی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2018-07-21T11:46:26Z</dcterms:modified>
</cp:coreProperties>
</file>